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elnaugh\Desktop\"/>
    </mc:Choice>
  </mc:AlternateContent>
  <bookViews>
    <workbookView xWindow="-15" yWindow="-15" windowWidth="6405" windowHeight="7065" tabRatio="989"/>
  </bookViews>
  <sheets>
    <sheet name="TITLE AND INSTRUCTIONS" sheetId="29" r:id="rId1"/>
    <sheet name="Contents" sheetId="20" r:id="rId2"/>
    <sheet name="Summary table" sheetId="3" r:id="rId3"/>
    <sheet name="T1 Property universe" sheetId="1" r:id="rId4"/>
    <sheet name="F1 Commercial property universe" sheetId="21" r:id="rId5"/>
    <sheet name="T2 Commercial investment univer" sheetId="5" r:id="rId6"/>
    <sheet name="F2 Comm investment time seri" sheetId="26" r:id="rId7"/>
    <sheet name="F3 Overseas share of investment" sheetId="22" r:id="rId8"/>
    <sheet name="F4 Commercial investment by sec" sheetId="23" r:id="rId9"/>
    <sheet name="T3 Commercial investment segmen" sheetId="16" r:id="rId10"/>
    <sheet name="F5 Overseas share of cent Londo" sheetId="24" r:id="rId11"/>
    <sheet name="F6 Commercial property vs. resi" sheetId="25" r:id="rId12"/>
    <sheet name="T4 Residential stock &amp; investme" sheetId="18" r:id="rId13"/>
    <sheet name="Commercial property definitions" sheetId="28" r:id="rId14"/>
    <sheet name="Data for charts" sheetId="27" r:id="rId15"/>
  </sheets>
  <externalReferences>
    <externalReference r:id="rId16"/>
  </externalReferences>
  <definedNames>
    <definedName name="flag">'[1]Segment Returns'!$A$4</definedName>
    <definedName name="kjkj" localSheetId="14" hidden="1">{#N/A,#N/A,FALSE,"Cover";#N/A,#N/A,FALSE,"Contents-Pg1";#N/A,#N/A,FALSE,"High-Com-pg2";#N/A,#N/A,FALSE,"1 Full";#N/A,#N/A,FALSE,"1chts";#N/A,#N/A,FALSE,"Table 2";#N/A,#N/A,FALSE,"3New Iss";#N/A,#N/A,FALSE,"4Money raised";#N/A,#N/A,FALSE,"5Aim";#N/A,#N/A,FALSE,"AiM charts";#N/A,#N/A,FALSE,"6FT Smll";#N/A,#N/A,FALSE,"11SEATS";#N/A,#N/A,FALSE,"12Notes"}</definedName>
    <definedName name="kjkj" localSheetId="5" hidden="1">{#N/A,#N/A,FALSE,"Cover";#N/A,#N/A,FALSE,"Contents-Pg1";#N/A,#N/A,FALSE,"High-Com-pg2";#N/A,#N/A,FALSE,"1 Full";#N/A,#N/A,FALSE,"1chts";#N/A,#N/A,FALSE,"Table 2";#N/A,#N/A,FALSE,"3New Iss";#N/A,#N/A,FALSE,"4Money raised";#N/A,#N/A,FALSE,"5Aim";#N/A,#N/A,FALSE,"AiM charts";#N/A,#N/A,FALSE,"6FT Smll";#N/A,#N/A,FALSE,"11SEATS";#N/A,#N/A,FALSE,"12Notes"}</definedName>
    <definedName name="kjkj" hidden="1">{#N/A,#N/A,FALSE,"Cover";#N/A,#N/A,FALSE,"Contents-Pg1";#N/A,#N/A,FALSE,"High-Com-pg2";#N/A,#N/A,FALSE,"1 Full";#N/A,#N/A,FALSE,"1chts";#N/A,#N/A,FALSE,"Table 2";#N/A,#N/A,FALSE,"3New Iss";#N/A,#N/A,FALSE,"4Money raised";#N/A,#N/A,FALSE,"5Aim";#N/A,#N/A,FALSE,"AiM charts";#N/A,#N/A,FALSE,"6FT Smll";#N/A,#N/A,FALSE,"11SEATS";#N/A,#N/A,FALSE,"12Notes"}</definedName>
    <definedName name="label">'[1]Segment Returns'!$A$1</definedName>
    <definedName name="os" localSheetId="14" hidden="1">{#N/A,#N/A,FALSE,"Cover";#N/A,#N/A,FALSE,"Contents-Pg1";#N/A,#N/A,FALSE,"High-Com-pg2";#N/A,#N/A,FALSE,"1 Full";#N/A,#N/A,FALSE,"1chts";#N/A,#N/A,FALSE,"Table 2";#N/A,#N/A,FALSE,"3New Iss";#N/A,#N/A,FALSE,"4Money raised";#N/A,#N/A,FALSE,"5Aim";#N/A,#N/A,FALSE,"AiM charts";#N/A,#N/A,FALSE,"6FT Smll";#N/A,#N/A,FALSE,"11SEATS";#N/A,#N/A,FALSE,"12Notes"}</definedName>
    <definedName name="os" localSheetId="5" hidden="1">{#N/A,#N/A,FALSE,"Cover";#N/A,#N/A,FALSE,"Contents-Pg1";#N/A,#N/A,FALSE,"High-Com-pg2";#N/A,#N/A,FALSE,"1 Full";#N/A,#N/A,FALSE,"1chts";#N/A,#N/A,FALSE,"Table 2";#N/A,#N/A,FALSE,"3New Iss";#N/A,#N/A,FALSE,"4Money raised";#N/A,#N/A,FALSE,"5Aim";#N/A,#N/A,FALSE,"AiM charts";#N/A,#N/A,FALSE,"6FT Smll";#N/A,#N/A,FALSE,"11SEATS";#N/A,#N/A,FALSE,"12Notes"}</definedName>
    <definedName name="os" hidden="1">{#N/A,#N/A,FALSE,"Cover";#N/A,#N/A,FALSE,"Contents-Pg1";#N/A,#N/A,FALSE,"High-Com-pg2";#N/A,#N/A,FALSE,"1 Full";#N/A,#N/A,FALSE,"1chts";#N/A,#N/A,FALSE,"Table 2";#N/A,#N/A,FALSE,"3New Iss";#N/A,#N/A,FALSE,"4Money raised";#N/A,#N/A,FALSE,"5Aim";#N/A,#N/A,FALSE,"AiM charts";#N/A,#N/A,FALSE,"6FT Smll";#N/A,#N/A,FALSE,"11SEATS";#N/A,#N/A,FALSE,"12Notes"}</definedName>
    <definedName name="T5_1_notes">#REF!</definedName>
    <definedName name="T5_2_notes">#REF!</definedName>
    <definedName name="T5_3_notes">#REF!</definedName>
    <definedName name="T5_4_notes">#REF!</definedName>
    <definedName name="T5_5_notes">#REF!</definedName>
    <definedName name="table3new" localSheetId="14" hidden="1">{#N/A,#N/A,FALSE,"Cover";#N/A,#N/A,FALSE,"Contents-Pg1";#N/A,#N/A,FALSE,"High-Com-pg2";#N/A,#N/A,FALSE,"1 Full";#N/A,#N/A,FALSE,"1chts";#N/A,#N/A,FALSE,"Table 2";#N/A,#N/A,FALSE,"3New Iss";#N/A,#N/A,FALSE,"4Money raised";#N/A,#N/A,FALSE,"5Aim";#N/A,#N/A,FALSE,"AiM charts";#N/A,#N/A,FALSE,"6FT Smll";#N/A,#N/A,FALSE,"11SEATS";#N/A,#N/A,FALSE,"12Notes"}</definedName>
    <definedName name="table3new" localSheetId="5" hidden="1">{#N/A,#N/A,FALSE,"Cover";#N/A,#N/A,FALSE,"Contents-Pg1";#N/A,#N/A,FALSE,"High-Com-pg2";#N/A,#N/A,FALSE,"1 Full";#N/A,#N/A,FALSE,"1chts";#N/A,#N/A,FALSE,"Table 2";#N/A,#N/A,FALSE,"3New Iss";#N/A,#N/A,FALSE,"4Money raised";#N/A,#N/A,FALSE,"5Aim";#N/A,#N/A,FALSE,"AiM charts";#N/A,#N/A,FALSE,"6FT Smll";#N/A,#N/A,FALSE,"11SEATS";#N/A,#N/A,FALSE,"12Notes"}</definedName>
    <definedName name="table3new" hidden="1">{#N/A,#N/A,FALSE,"Cover";#N/A,#N/A,FALSE,"Contents-Pg1";#N/A,#N/A,FALSE,"High-Com-pg2";#N/A,#N/A,FALSE,"1 Full";#N/A,#N/A,FALSE,"1chts";#N/A,#N/A,FALSE,"Table 2";#N/A,#N/A,FALSE,"3New Iss";#N/A,#N/A,FALSE,"4Money raised";#N/A,#N/A,FALSE,"5Aim";#N/A,#N/A,FALSE,"AiM charts";#N/A,#N/A,FALSE,"6FT Smll";#N/A,#N/A,FALSE,"11SEATS";#N/A,#N/A,FALSE,"12Notes"}</definedName>
    <definedName name="value">#REF!</definedName>
    <definedName name="wrn.small." localSheetId="14" hidden="1">{#N/A,#N/A,FALSE,"Cover";#N/A,#N/A,FALSE,"Contents-Pg1";#N/A,#N/A,FALSE,"High-Com-pg2";#N/A,#N/A,FALSE,"1 Full";#N/A,#N/A,FALSE,"1chts";#N/A,#N/A,FALSE,"Table 2";#N/A,#N/A,FALSE,"3New Iss";#N/A,#N/A,FALSE,"4Money raised";#N/A,#N/A,FALSE,"5Aim";#N/A,#N/A,FALSE,"AiM charts";#N/A,#N/A,FALSE,"6FT Smll";#N/A,#N/A,FALSE,"11SEATS";#N/A,#N/A,FALSE,"12Notes"}</definedName>
    <definedName name="wrn.small." localSheetId="5" hidden="1">{#N/A,#N/A,FALSE,"Cover";#N/A,#N/A,FALSE,"Contents-Pg1";#N/A,#N/A,FALSE,"High-Com-pg2";#N/A,#N/A,FALSE,"1 Full";#N/A,#N/A,FALSE,"1chts";#N/A,#N/A,FALSE,"Table 2";#N/A,#N/A,FALSE,"3New Iss";#N/A,#N/A,FALSE,"4Money raised";#N/A,#N/A,FALSE,"5Aim";#N/A,#N/A,FALSE,"AiM charts";#N/A,#N/A,FALSE,"6FT Smll";#N/A,#N/A,FALSE,"11SEATS";#N/A,#N/A,FALSE,"12Notes"}</definedName>
    <definedName name="wrn.small." hidden="1">{#N/A,#N/A,FALSE,"Cover";#N/A,#N/A,FALSE,"Contents-Pg1";#N/A,#N/A,FALSE,"High-Com-pg2";#N/A,#N/A,FALSE,"1 Full";#N/A,#N/A,FALSE,"1chts";#N/A,#N/A,FALSE,"Table 2";#N/A,#N/A,FALSE,"3New Iss";#N/A,#N/A,FALSE,"4Money raised";#N/A,#N/A,FALSE,"5Aim";#N/A,#N/A,FALSE,"AiM charts";#N/A,#N/A,FALSE,"6FT Smll";#N/A,#N/A,FALSE,"11SEATS";#N/A,#N/A,FALSE,"12Notes"}</definedName>
  </definedNames>
  <calcPr calcId="152511"/>
</workbook>
</file>

<file path=xl/calcChain.xml><?xml version="1.0" encoding="utf-8"?>
<calcChain xmlns="http://schemas.openxmlformats.org/spreadsheetml/2006/main">
  <c r="E2" i="5" l="1"/>
  <c r="C23" i="3"/>
  <c r="C12" i="3"/>
  <c r="C24" i="3"/>
  <c r="E5" i="3" l="1"/>
  <c r="D5" i="3"/>
  <c r="F5" i="3" l="1"/>
  <c r="G5" i="3"/>
  <c r="E3" i="3" l="1"/>
  <c r="D3" i="3"/>
  <c r="F3" i="3" l="1"/>
  <c r="G3" i="3"/>
  <c r="F12" i="1" l="1"/>
  <c r="F11" i="1"/>
  <c r="E12" i="1"/>
  <c r="E11" i="1"/>
  <c r="C12" i="1"/>
  <c r="C11" i="1"/>
  <c r="D12" i="1"/>
  <c r="D11" i="1"/>
  <c r="B12" i="1"/>
  <c r="B11" i="1"/>
  <c r="S3" i="27"/>
  <c r="S7" i="27"/>
  <c r="S4" i="27"/>
  <c r="S13" i="27" l="1"/>
  <c r="S16" i="27"/>
  <c r="S10" i="27"/>
  <c r="S6" i="27"/>
  <c r="S12" i="27"/>
  <c r="C3" i="3"/>
  <c r="S11" i="27"/>
  <c r="S15" i="27"/>
  <c r="S9" i="27"/>
  <c r="S14" i="27"/>
  <c r="S8" i="27"/>
  <c r="S5" i="27"/>
  <c r="D17" i="3" l="1"/>
  <c r="E17" i="3" l="1"/>
  <c r="F17" i="3" l="1"/>
  <c r="G17" i="3"/>
  <c r="D23" i="3" l="1"/>
  <c r="E23" i="3" l="1"/>
  <c r="F23" i="3" l="1"/>
  <c r="G23" i="3" l="1"/>
  <c r="C14" i="3" l="1"/>
  <c r="Q15" i="16" l="1"/>
  <c r="Q11" i="16"/>
  <c r="Q5" i="16"/>
  <c r="Q13" i="16"/>
  <c r="Q9" i="16"/>
  <c r="Q4" i="16" l="1"/>
  <c r="Q17" i="16"/>
  <c r="Q12" i="16"/>
  <c r="Q14" i="16"/>
  <c r="Q6" i="16"/>
  <c r="Q19" i="16"/>
  <c r="Q10" i="16"/>
  <c r="Q18" i="16"/>
  <c r="Q16" i="16"/>
  <c r="Q7" i="16"/>
  <c r="Q20" i="16" l="1"/>
  <c r="Q8" i="16"/>
  <c r="F11" i="16" l="1"/>
  <c r="F9" i="16"/>
  <c r="F5" i="16"/>
  <c r="F13" i="16"/>
  <c r="L15" i="16"/>
  <c r="L9" i="16"/>
  <c r="L13" i="16"/>
  <c r="F15" i="16"/>
  <c r="L11" i="16"/>
  <c r="L5" i="16"/>
  <c r="F14" i="16" l="1"/>
  <c r="L8" i="16"/>
  <c r="F7" i="16"/>
  <c r="L20" i="16"/>
  <c r="F8" i="16"/>
  <c r="L19" i="16"/>
  <c r="F6" i="16"/>
  <c r="F10" i="16"/>
  <c r="F4" i="16"/>
  <c r="F20" i="16"/>
  <c r="F12" i="16"/>
  <c r="F18" i="16"/>
  <c r="L6" i="16"/>
  <c r="L16" i="16"/>
  <c r="L10" i="16"/>
  <c r="L4" i="16"/>
  <c r="L17" i="16"/>
  <c r="F19" i="16"/>
  <c r="L18" i="16"/>
  <c r="L14" i="16"/>
  <c r="F16" i="16"/>
  <c r="L7" i="16"/>
  <c r="L12" i="16"/>
  <c r="F17" i="16"/>
  <c r="D14" i="3" l="1"/>
  <c r="D8" i="3"/>
  <c r="D12" i="3"/>
  <c r="D24" i="3"/>
  <c r="E14" i="3" l="1"/>
  <c r="E8" i="3"/>
  <c r="E24" i="3"/>
  <c r="E12" i="3"/>
  <c r="F14" i="3" l="1"/>
  <c r="F24" i="3"/>
  <c r="F12" i="3"/>
  <c r="F8" i="3"/>
  <c r="D12" i="5" l="1"/>
  <c r="D8" i="5"/>
  <c r="D4" i="5"/>
  <c r="D9" i="5"/>
  <c r="D5" i="5"/>
  <c r="D6" i="5"/>
  <c r="D10" i="5"/>
  <c r="D13" i="5"/>
  <c r="D11" i="5"/>
  <c r="D7" i="5"/>
  <c r="G14" i="3"/>
  <c r="G12" i="3"/>
  <c r="G24" i="3"/>
  <c r="G8" i="3"/>
</calcChain>
</file>

<file path=xl/sharedStrings.xml><?xml version="1.0" encoding="utf-8"?>
<sst xmlns="http://schemas.openxmlformats.org/spreadsheetml/2006/main" count="180" uniqueCount="160">
  <si>
    <t>Retail</t>
  </si>
  <si>
    <t>Offices</t>
  </si>
  <si>
    <t>Industrial</t>
  </si>
  <si>
    <t>Other</t>
  </si>
  <si>
    <t>Total</t>
  </si>
  <si>
    <t>Capital value (£bn)</t>
  </si>
  <si>
    <t>Rental value (£bn)</t>
  </si>
  <si>
    <t>Rental value psm</t>
  </si>
  <si>
    <t>Floorspace (m sqm)</t>
  </si>
  <si>
    <t>London as % of UK</t>
  </si>
  <si>
    <t>Change since previous year</t>
  </si>
  <si>
    <t>Capital value London (£bn)</t>
  </si>
  <si>
    <t>Capital value Rest UK (£bn)</t>
  </si>
  <si>
    <t>Investor type</t>
  </si>
  <si>
    <t>Description of type</t>
  </si>
  <si>
    <t>UK insurance company funds</t>
  </si>
  <si>
    <t>Insurance company long term funds, unit-linked life &amp; pension, managed property funds</t>
  </si>
  <si>
    <t>UK segregated pension funds</t>
  </si>
  <si>
    <t>Own-account property portfolios of funded pension schemes managed either internally or by 3rd parties</t>
  </si>
  <si>
    <t>UK &amp; Channel Island domiciled collective investment schemes</t>
  </si>
  <si>
    <t>UK REITs &amp; listed property companies</t>
  </si>
  <si>
    <t>Companies listed on the main market of the London Stock Exchange and incorporated in the UK under the REIT and "Real Estate Holding &amp; Development" categories.</t>
  </si>
  <si>
    <t>UK private property companies</t>
  </si>
  <si>
    <t>Other companies undertaking activities classfied under the 2007 SIC either as "the development of building projects", "the buying and selling of own real estate”, or “the renting and operating of own real estate".</t>
  </si>
  <si>
    <t>UK traditional estates &amp; charities</t>
  </si>
  <si>
    <t>Charities &amp; traditional landed estates.</t>
  </si>
  <si>
    <t>UK private investors</t>
  </si>
  <si>
    <t>Individuals, familiy trusts, HNW syndicates</t>
  </si>
  <si>
    <t>UK other</t>
  </si>
  <si>
    <t xml:space="preserve">Mainly local authorities and pub owners. </t>
  </si>
  <si>
    <t>UK SUB-TOTAL</t>
  </si>
  <si>
    <t>All those domiciled outside the UK, excluding those foreign owned fund managers, insurance companies and pension funds investing UK sourced capital.</t>
  </si>
  <si>
    <t>TOTAL</t>
  </si>
  <si>
    <t xml:space="preserve"> £bn</t>
  </si>
  <si>
    <t>Share %</t>
  </si>
  <si>
    <t>ENTER YEAR:</t>
  </si>
  <si>
    <t>Standard Retail South East</t>
  </si>
  <si>
    <t>Other commercial</t>
  </si>
  <si>
    <t>of which:</t>
  </si>
  <si>
    <t>UK investors £bn</t>
  </si>
  <si>
    <t>Overseas £bn</t>
  </si>
  <si>
    <t>of which London £bn</t>
  </si>
  <si>
    <t>% change</t>
  </si>
  <si>
    <t>Private rented sector £bn</t>
  </si>
  <si>
    <t>Standard Retail Rest UK</t>
  </si>
  <si>
    <t>Shopping Centre</t>
  </si>
  <si>
    <t>Retail Warehouse</t>
  </si>
  <si>
    <t>Office City</t>
  </si>
  <si>
    <t>Office West End &amp; Mid Town</t>
  </si>
  <si>
    <t>Office: Rest UK</t>
  </si>
  <si>
    <t>Industrial South Eastern</t>
  </si>
  <si>
    <t>Industrial Rest UK</t>
  </si>
  <si>
    <t>% change on previous year</t>
  </si>
  <si>
    <t>Mainstream investors: student accommodation £bn</t>
  </si>
  <si>
    <t>Mainstream investors: residential £bn</t>
  </si>
  <si>
    <t>London</t>
  </si>
  <si>
    <t>% overseas</t>
  </si>
  <si>
    <t>Sources</t>
  </si>
  <si>
    <t>London £bn</t>
  </si>
  <si>
    <t>% London</t>
  </si>
  <si>
    <t>Reversionary yield</t>
  </si>
  <si>
    <t>Authorised and unauthorised property unit trusts and similar, limited partnerships, and also private equity funds etc.  Includes the Channel Islands property investment companies but excludes the insurance company managed property funds.</t>
  </si>
  <si>
    <t>OVERSEAS</t>
  </si>
  <si>
    <t>Property company annual and interim reports and balance sheets</t>
  </si>
  <si>
    <t>Change on previous year %</t>
  </si>
  <si>
    <t>£BN</t>
  </si>
  <si>
    <t>Office Rest South East</t>
  </si>
  <si>
    <t>ALL</t>
  </si>
  <si>
    <t>UK</t>
  </si>
  <si>
    <t>Total residential stock: capital value £bn</t>
  </si>
  <si>
    <t>Private rented residential stock value £bn</t>
  </si>
  <si>
    <t>Residential investment: mainstream investors only £bn</t>
  </si>
  <si>
    <t>Student accommodation investment: mainstream investors only £bn</t>
  </si>
  <si>
    <t>Mainstream investors: residential &amp; student accommodation as % of their commercial &amp; residential investments</t>
  </si>
  <si>
    <t>Mainstream investors: residential &amp; student accommodation as % of the PRS</t>
  </si>
  <si>
    <t>Sources/methodology</t>
  </si>
  <si>
    <t>VOA and Scottish Government rateable values updated to current values and capitalised by IPD yields adjusted to reflect the more secondary nature of average property.</t>
  </si>
  <si>
    <t>COMMERCIAL PROPERTY UNIVERSE VALUE £bn</t>
  </si>
  <si>
    <t>COMMERCIAL INVESTMENT UNIVERSE VALUE £bn</t>
  </si>
  <si>
    <t>RESIDENTIAL TOTAL STOCK VALUE £bn</t>
  </si>
  <si>
    <t>TABLE 3. COMMERCIAL PROPERTY INVESTMENT UNIVERSE £BN</t>
  </si>
  <si>
    <t>TABLE 4. RESIDENTIAL PROPERTY: STOCK, PRS AND MAINSTREAM INVESTORS</t>
  </si>
  <si>
    <t>Summary table'!</t>
  </si>
  <si>
    <t>Summary of the commercial property universe, the investment universe, the residential stock, and private rented and investment in residential</t>
  </si>
  <si>
    <t>TABLE 1. COMMERCIAL PROPERTY UNIVERSE</t>
  </si>
  <si>
    <t>Table 1.  Commercial property universe</t>
  </si>
  <si>
    <t>T1 Property universe'!</t>
  </si>
  <si>
    <t>Figure 1.  Commercial property universe time series</t>
  </si>
  <si>
    <t>T2 Commercial investment univer'!</t>
  </si>
  <si>
    <t>F1 Commercial property universe'!</t>
  </si>
  <si>
    <t>Table 2. Commercial property investment universe, by investor type</t>
  </si>
  <si>
    <t>CONTENTS</t>
  </si>
  <si>
    <t>Reference</t>
  </si>
  <si>
    <t>T3 Commercial investment segmen'!</t>
  </si>
  <si>
    <t>Table 3. Commercial property investment universe, by property segment and UK / overseas owners</t>
  </si>
  <si>
    <t>T4 Residential stock &amp; investme'!A1</t>
  </si>
  <si>
    <t>Table 4.  Residential total stock, prvate rented stock, and mainstream investors</t>
  </si>
  <si>
    <t>Figure 2.  Commercial property investment universe time series</t>
  </si>
  <si>
    <t>Figure 3.  Overseas share of commercial property universe time series</t>
  </si>
  <si>
    <t>Figure 4. Commercial property investment universe, by property sector</t>
  </si>
  <si>
    <t>Figure 5.  Overseas shares of central London office investment universes</t>
  </si>
  <si>
    <t>Figure 6.  Commercial property universe vs. residential stock time series</t>
  </si>
  <si>
    <t>F2 Comm investment time seri'!</t>
  </si>
  <si>
    <t>F3 Overseas share of investment'!</t>
  </si>
  <si>
    <t>F4 Commercial investment by sec'!</t>
  </si>
  <si>
    <t>F5 Overseas share of cent Londo'!</t>
  </si>
  <si>
    <t>F6 Commercial property vs. resi'!</t>
  </si>
  <si>
    <t>West End &amp; Midtown</t>
  </si>
  <si>
    <t>City</t>
  </si>
  <si>
    <t>Commercial total</t>
  </si>
  <si>
    <t>Residential total</t>
  </si>
  <si>
    <t>Figure 4. Commercial property universe by sector</t>
  </si>
  <si>
    <t>Figure 3. Overseas share of commercial investment</t>
  </si>
  <si>
    <t>Figure 2 Commercial property investment universe £bn</t>
  </si>
  <si>
    <t>Figure 1 commercial property universe £bn</t>
  </si>
  <si>
    <t>Sector</t>
  </si>
  <si>
    <t>Uses</t>
  </si>
  <si>
    <t>Shops, shopping centres, supermarkets, retail warehouses, post offices, bank branches, hairdressers and beauty salons, cafes, take-aways, restaurants and pubs, car showrooms, garden centres.</t>
  </si>
  <si>
    <t xml:space="preserve">Offices, business units, data and computer centres. </t>
  </si>
  <si>
    <t>Warehouses and stores, factories and workshops, newspaper printing works etc.</t>
  </si>
  <si>
    <t>Bingo halls, bowling alleys, casinos, cinemas and theatres, arenas, concert halls and exhibition centres, night clubs,  hotels, health farms, gyms, sports centres and swimming pools, caravan parks and holiday sites, purpose built car parks, petrol stations, film, TV and recording studios.</t>
  </si>
  <si>
    <t>Excluded  - other non-residential buildings</t>
  </si>
  <si>
    <t>Health and education, museums, galleries and libraries, community centres, public and village halls, guest houses, holiday homes and hostels, emergency service buildings, courts and prisons, heavy industry, steel plants, chemical processing and oil refining etc.</t>
  </si>
  <si>
    <t>Excluded – infrastructure and other structures</t>
  </si>
  <si>
    <t>Predominantly infrastructure - ports, airports, railway and bus stations, power generation, water and sewage stations, recycling plants etc - plus ship yards, Ministry of Defence facilities, sports grounds and stadia, amusement and theme parks, surface car parks, zoos, mineral processing.</t>
  </si>
  <si>
    <t>Appendix: commercial property definitions</t>
  </si>
  <si>
    <t>Commercial property definitions'!</t>
  </si>
  <si>
    <t>COMMERCIAL PROPERTY SECTOR DEFINITIONS</t>
  </si>
  <si>
    <t>TABLE 2.  COMMERCIAL PROPERY INVESTOR UNIVERSE BY INVESTOR TYPE</t>
  </si>
  <si>
    <t>Aggregation of investor types derived using data from company annual accounts, IPD, ONS's MQ5 series, Property Funds Research, and transactions data supplied by RCA/PropertyData.  See Table 2 for further details.</t>
  </si>
  <si>
    <t>Pub owners from their balance sheet accounts (excluding managed properties), local authorities from CIPFA and DCLG local authority balance sheets.</t>
  </si>
  <si>
    <t>End-year 2016</t>
  </si>
  <si>
    <t>Source: Paul Mitchell estimates derived from VOA and Scottish Government rateable values updated to current prices, capitalised by IPD yields adjusted to reflect the more secondary nature of average property.</t>
  </si>
  <si>
    <t>Source: Paul Mitchell estimates using  data from company  accounts, IPD,  ONS, PFR and RCA/Property Data</t>
  </si>
  <si>
    <t>ONS's MQ5: Investment by Insurance Companies, Pension Funds and Trusts.  2016 data not available at time of writing, so updated to end-2016 by report author on basis of IPD capital growth since end 2015 and MQ5 2016 net investment.</t>
  </si>
  <si>
    <t>Large investors derived from their accounts (where available), otherwise based on mid-2013 estimate updated to end-2016 on the basis of IPD capital growth and net transactions from H2 2013 from RCA/PD.</t>
  </si>
  <si>
    <t>Based on mid-2013 estimate updated to end-2016 on the basis of IPD capital growth and net transactions from H2 2013 from RCA/PD.</t>
  </si>
  <si>
    <t>Residential total stock estimates from ONS's Blue Book, updated to 2016 by Paul Mitchell.  Private rented sector stock the product of DCLG number of private rented dwellings and the average value of privated rented dwellings (derived in turn from average rents and yields - see Table 4 for further details).</t>
  </si>
  <si>
    <t>Source: Residential stock from ONS's Blue Book, updated to 2016 by Paul Mitchell; privated rented stock the product of the number of private rented dwellings from the DCLG and the average value of a private rented dwelling (estimated in turn from average rents and yields)</t>
  </si>
  <si>
    <t>Paul Mitchell estimates using data mainly from Property Funds Research, and also the AIC, AREF and RCA/Property Data</t>
  </si>
  <si>
    <t>IPF The Size and Structure of the UK Property Market</t>
  </si>
  <si>
    <t>prepared by:</t>
  </si>
  <si>
    <t>Disclaimer</t>
  </si>
  <si>
    <t>This document is for information purposes only. The information herein is believed to be correct, but</t>
  </si>
  <si>
    <t>cannot be guaranteed, and the opinions expressed in it constitute our judgement as of this date but are</t>
  </si>
  <si>
    <t>subject to change. Reliance should not be placed on the information and opinions set out herein for the</t>
  </si>
  <si>
    <t>Copyright and Use of data</t>
  </si>
  <si>
    <t>End-2016 Update Data &amp; Charts, July 2017</t>
  </si>
  <si>
    <t>Paul Mitchell,  Consultant</t>
  </si>
  <si>
    <t>purposes of any particular transaction or advice. The IPF and Paul Mitchell, Consultant cannot accept</t>
  </si>
  <si>
    <t>any liability arising from any use of this document.</t>
  </si>
  <si>
    <t>You are entitled to use reasonable limited extracts from this spreadsheet in your work, reports</t>
  </si>
  <si>
    <t>and publications, provided that the IPF and the 3rd parties contributing to the estimates are</t>
  </si>
  <si>
    <t>acknowledged as the source.  It is a breach of copyright for any member or organisation to reproduce</t>
  </si>
  <si>
    <t>and/or republish in any printed or electronic form the whole set of data and charts, or substantive</t>
  </si>
  <si>
    <t>parts thereof, without the prior approval of the IPF. Such approval shall be on terms at the discretion</t>
  </si>
  <si>
    <t xml:space="preserve"> of the IPF and may be subject to the payment of a fee.</t>
  </si>
  <si>
    <t xml:space="preserve">If you or your organisation wishes to use more than a reasonable extract, contact the IPF in the first  </t>
  </si>
  <si>
    <t>instance. Address enquiries to the IPF Research Director at: pcraddock@ipf.org.uk</t>
  </si>
  <si>
    <t>© 2017 Investment Property Forum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</si>
</sst>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quot;£&quot;#,##0"/>
    <numFmt numFmtId="165" formatCode="0.0%"/>
    <numFmt numFmtId="166" formatCode="#,##0.00##_);[Red]\(#,##0.00##\)"/>
    <numFmt numFmtId="167" formatCode="_-* #,##0\ _k_r_-;\-* #,##0\ _k_r_-;_-* &quot;-&quot;\ _k_r_-;_-@_-"/>
    <numFmt numFmtId="168" formatCode="_(* #,##0.00_);_(* \(#,##0.00\);_(* &quot;-&quot;??_);_(@_)"/>
    <numFmt numFmtId="169" formatCode="_-* #,##0.00\ _€_-;\-* #,##0.00\ _€_-;_-* &quot;-&quot;??\ _€_-;_-@_-"/>
    <numFmt numFmtId="170" formatCode="_-* #,##0.00\ _k_r_-;\-* #,##0.00\ _k_r_-;_-* &quot;-&quot;??\ _k_r_-;_-@_-"/>
    <numFmt numFmtId="171" formatCode="0000"/>
    <numFmt numFmtId="172" formatCode="#,##0,"/>
    <numFmt numFmtId="173" formatCode="0.0"/>
  </numFmts>
  <fonts count="54" x14ac:knownFonts="1">
    <font>
      <sz val="11"/>
      <color theme="1"/>
      <name val="Calibri"/>
      <family val="2"/>
      <scheme val="minor"/>
    </font>
    <font>
      <sz val="11"/>
      <color theme="1"/>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u/>
      <sz val="10"/>
      <color theme="1"/>
      <name val="Arial"/>
      <family val="2"/>
    </font>
    <font>
      <sz val="10"/>
      <name val="Arial"/>
      <family val="2"/>
    </font>
    <font>
      <sz val="11"/>
      <color indexed="8"/>
      <name val="Calibri"/>
      <family val="2"/>
    </font>
    <font>
      <sz val="10"/>
      <color theme="1"/>
      <name val="Calibri"/>
      <family val="2"/>
      <scheme val="minor"/>
    </font>
    <font>
      <sz val="11"/>
      <color indexed="9"/>
      <name val="Calibri"/>
      <family val="2"/>
    </font>
    <font>
      <sz val="10"/>
      <color theme="0"/>
      <name val="Calibri"/>
      <family val="2"/>
      <scheme val="minor"/>
    </font>
    <font>
      <sz val="11"/>
      <color indexed="20"/>
      <name val="Calibri"/>
      <family val="2"/>
    </font>
    <font>
      <sz val="10"/>
      <color rgb="FF9C0006"/>
      <name val="Calibri"/>
      <family val="2"/>
      <scheme val="minor"/>
    </font>
    <font>
      <b/>
      <sz val="11"/>
      <color indexed="10"/>
      <name val="Calibri"/>
      <family val="2"/>
    </font>
    <font>
      <b/>
      <sz val="11"/>
      <color indexed="10"/>
      <name val="Calibri"/>
      <family val="2"/>
      <scheme val="minor"/>
    </font>
    <font>
      <b/>
      <sz val="11"/>
      <color indexed="52"/>
      <name val="Calibri"/>
      <family val="2"/>
    </font>
    <font>
      <b/>
      <sz val="10"/>
      <color indexed="10"/>
      <name val="Calibri"/>
      <family val="2"/>
    </font>
    <font>
      <b/>
      <sz val="11"/>
      <color indexed="9"/>
      <name val="Calibri"/>
      <family val="2"/>
    </font>
    <font>
      <b/>
      <sz val="10"/>
      <color theme="0"/>
      <name val="Calibri"/>
      <family val="2"/>
      <scheme val="minor"/>
    </font>
    <font>
      <sz val="11"/>
      <name val="Arial"/>
      <family val="2"/>
    </font>
    <font>
      <b/>
      <i/>
      <sz val="10"/>
      <name val="Arial"/>
      <family val="2"/>
    </font>
    <font>
      <sz val="10"/>
      <name val="Verdana"/>
      <family val="2"/>
    </font>
    <font>
      <sz val="12"/>
      <name val="Arial"/>
      <family val="2"/>
    </font>
    <font>
      <sz val="11"/>
      <color theme="1"/>
      <name val="Arial"/>
      <family val="2"/>
    </font>
    <font>
      <b/>
      <i/>
      <sz val="10"/>
      <color theme="1"/>
      <name val="Arial"/>
      <family val="2"/>
    </font>
    <font>
      <b/>
      <u/>
      <sz val="11"/>
      <color theme="1"/>
      <name val="Arial"/>
      <family val="2"/>
    </font>
    <font>
      <i/>
      <sz val="10"/>
      <color theme="1"/>
      <name val="Arial"/>
      <family val="2"/>
    </font>
    <font>
      <b/>
      <i/>
      <sz val="11"/>
      <color theme="1"/>
      <name val="Calibri"/>
      <family val="2"/>
      <scheme val="minor"/>
    </font>
    <font>
      <i/>
      <sz val="11"/>
      <color theme="1"/>
      <name val="Calibri"/>
      <family val="2"/>
      <scheme val="minor"/>
    </font>
    <font>
      <b/>
      <i/>
      <u/>
      <sz val="10"/>
      <color theme="1"/>
      <name val="Arial"/>
      <family val="2"/>
    </font>
    <font>
      <b/>
      <u/>
      <sz val="12"/>
      <color theme="1"/>
      <name val="Calibri"/>
      <family val="2"/>
      <scheme val="minor"/>
    </font>
    <font>
      <b/>
      <sz val="10"/>
      <name val="Arial"/>
      <family val="2"/>
    </font>
    <font>
      <b/>
      <sz val="9"/>
      <color theme="1"/>
      <name val="Arial"/>
      <family val="2"/>
    </font>
    <font>
      <sz val="9"/>
      <color theme="1"/>
      <name val="Arial"/>
      <family val="2"/>
    </font>
    <font>
      <i/>
      <sz val="9"/>
      <color theme="1"/>
      <name val="Arial"/>
      <family val="2"/>
    </font>
    <font>
      <u/>
      <sz val="11"/>
      <color theme="10"/>
      <name val="Calibri"/>
      <family val="2"/>
    </font>
    <font>
      <sz val="11"/>
      <color rgb="FFFF0000"/>
      <name val="Arial"/>
      <family val="2"/>
    </font>
    <font>
      <i/>
      <sz val="10"/>
      <color rgb="FFFF0000"/>
      <name val="Arial"/>
      <family val="2"/>
    </font>
    <font>
      <b/>
      <i/>
      <sz val="10"/>
      <color rgb="FFFF0000"/>
      <name val="Arial"/>
      <family val="2"/>
    </font>
    <font>
      <sz val="11"/>
      <name val="Calibri"/>
      <family val="2"/>
      <scheme val="minor"/>
    </font>
    <font>
      <i/>
      <sz val="10"/>
      <name val="Arial"/>
      <family val="2"/>
    </font>
    <font>
      <b/>
      <i/>
      <u/>
      <sz val="10"/>
      <name val="Arial"/>
      <family val="2"/>
    </font>
    <font>
      <sz val="10"/>
      <color rgb="FFFF0000"/>
      <name val="Arial"/>
      <family val="2"/>
    </font>
    <font>
      <b/>
      <sz val="9"/>
      <name val="Arial"/>
      <family val="2"/>
    </font>
    <font>
      <sz val="9"/>
      <name val="Arial"/>
      <family val="2"/>
    </font>
    <font>
      <b/>
      <sz val="11"/>
      <name val="Calibri"/>
      <family val="2"/>
      <scheme val="minor"/>
    </font>
    <font>
      <u/>
      <sz val="8.5"/>
      <color indexed="12"/>
      <name val="Arial"/>
      <family val="2"/>
    </font>
    <font>
      <b/>
      <sz val="15"/>
      <name val="Arial"/>
      <family val="2"/>
    </font>
    <font>
      <sz val="18"/>
      <name val="Arial"/>
      <family val="2"/>
    </font>
    <font>
      <b/>
      <sz val="8"/>
      <name val="Arial"/>
      <family val="2"/>
    </font>
    <font>
      <b/>
      <sz val="19"/>
      <name val="Arial"/>
      <family val="2"/>
    </font>
  </fonts>
  <fills count="40">
    <fill>
      <patternFill patternType="none"/>
    </fill>
    <fill>
      <patternFill patternType="gray125"/>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6" tint="0.79998168889431442"/>
        <bgColor indexed="64"/>
      </patternFill>
    </fill>
    <fill>
      <patternFill patternType="solid">
        <fgColor indexed="44"/>
      </patternFill>
    </fill>
    <fill>
      <patternFill patternType="solid">
        <fgColor indexed="31"/>
      </patternFill>
    </fill>
    <fill>
      <patternFill patternType="solid">
        <fgColor indexed="56"/>
      </patternFill>
    </fill>
    <fill>
      <patternFill patternType="solid">
        <fgColor indexed="47"/>
      </patternFill>
    </fill>
    <fill>
      <patternFill patternType="solid">
        <fgColor indexed="29"/>
      </patternFill>
    </fill>
    <fill>
      <patternFill patternType="solid">
        <fgColor indexed="45"/>
      </patternFill>
    </fill>
    <fill>
      <patternFill patternType="solid">
        <fgColor indexed="32"/>
      </patternFill>
    </fill>
    <fill>
      <patternFill patternType="solid">
        <fgColor indexed="26"/>
      </patternFill>
    </fill>
    <fill>
      <patternFill patternType="solid">
        <fgColor indexed="42"/>
      </patternFill>
    </fill>
    <fill>
      <patternFill patternType="solid">
        <fgColor indexed="46"/>
      </patternFill>
    </fill>
    <fill>
      <patternFill patternType="solid">
        <fgColor indexed="9"/>
      </patternFill>
    </fill>
    <fill>
      <patternFill patternType="solid">
        <fgColor indexed="27"/>
      </patternFill>
    </fill>
    <fill>
      <patternFill patternType="solid">
        <fgColor indexed="22"/>
      </patternFill>
    </fill>
    <fill>
      <patternFill patternType="solid">
        <fgColor indexed="18"/>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59"/>
      </patternFill>
    </fill>
    <fill>
      <patternFill patternType="solid">
        <fgColor indexed="36"/>
      </patternFill>
    </fill>
    <fill>
      <patternFill patternType="solid">
        <fgColor indexed="16"/>
      </patternFill>
    </fill>
    <fill>
      <patternFill patternType="solid">
        <fgColor indexed="33"/>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5"/>
      </patternFill>
    </fill>
    <fill>
      <patternFill patternType="solid">
        <fgColor indexed="5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EBF1DE"/>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58"/>
      </left>
      <right style="double">
        <color indexed="58"/>
      </right>
      <top style="double">
        <color indexed="58"/>
      </top>
      <bottom style="double">
        <color indexed="58"/>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7414">
    <xf numFmtId="0" fontId="0" fillId="0" borderId="0"/>
    <xf numFmtId="9" fontId="1" fillId="0" borderId="0" applyFont="0" applyFill="0" applyBorder="0" applyAlignment="0" applyProtection="0"/>
    <xf numFmtId="0" fontId="9" fillId="0" borderId="0"/>
    <xf numFmtId="0" fontId="9" fillId="0" borderId="0"/>
    <xf numFmtId="0" fontId="9" fillId="0" borderId="0"/>
    <xf numFmtId="0" fontId="1"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 fillId="8"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0"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 fillId="8"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12"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0"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12"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3"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0" fillId="1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10" fillId="15"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16" borderId="0" applyNumberFormat="0" applyBorder="0" applyAlignment="0" applyProtection="0"/>
    <xf numFmtId="0" fontId="10" fillId="15"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0"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16" borderId="0" applyNumberFormat="0" applyBorder="0" applyAlignment="0" applyProtection="0"/>
    <xf numFmtId="0" fontId="10" fillId="9"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8" borderId="0" applyNumberFormat="0" applyBorder="0" applyAlignment="0" applyProtection="0"/>
    <xf numFmtId="0" fontId="10" fillId="1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0" fillId="1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0" fillId="13"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0"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13" borderId="0" applyNumberFormat="0" applyBorder="0" applyAlignment="0" applyProtection="0"/>
    <xf numFmtId="0" fontId="1"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2" borderId="0" applyNumberFormat="0" applyBorder="0" applyAlignment="0" applyProtection="0"/>
    <xf numFmtId="0" fontId="10" fillId="13"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19"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0" fillId="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19"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19"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 fillId="2" borderId="0" applyNumberFormat="0" applyBorder="0" applyAlignment="0" applyProtection="0"/>
    <xf numFmtId="0" fontId="10"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0" fillId="10"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0"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 fillId="20" borderId="0" applyNumberFormat="0" applyBorder="0" applyAlignment="0" applyProtection="0"/>
    <xf numFmtId="0" fontId="10" fillId="21" borderId="0" applyNumberFormat="0" applyBorder="0" applyAlignment="0" applyProtection="0"/>
    <xf numFmtId="0" fontId="10"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0"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0" fillId="1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 fillId="18"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19"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0" fillId="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19"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0" fillId="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2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2" borderId="0" applyNumberFormat="0" applyBorder="0" applyAlignment="0" applyProtection="0"/>
    <xf numFmtId="0" fontId="10" fillId="13" borderId="0" applyNumberFormat="0" applyBorder="0" applyAlignment="0" applyProtection="0"/>
    <xf numFmtId="0" fontId="10" fillId="2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2"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2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 fillId="12" borderId="0" applyNumberFormat="0" applyBorder="0" applyAlignment="0" applyProtection="0"/>
    <xf numFmtId="0" fontId="10" fillId="13"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 fillId="1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5" fillId="23" borderId="0" applyNumberFormat="0" applyBorder="0" applyAlignment="0" applyProtection="0"/>
    <xf numFmtId="0" fontId="12" fillId="17" borderId="0" applyNumberFormat="0" applyBorder="0" applyAlignment="0" applyProtection="0"/>
    <xf numFmtId="0" fontId="5" fillId="19"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13" fillId="19" borderId="0" applyNumberFormat="0" applyBorder="0" applyAlignment="0" applyProtection="0"/>
    <xf numFmtId="0" fontId="12" fillId="24"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12" fillId="23"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2" fillId="25" borderId="0" applyNumberFormat="0" applyBorder="0" applyAlignment="0" applyProtection="0"/>
    <xf numFmtId="0" fontId="12" fillId="10"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10" borderId="0" applyNumberFormat="0" applyBorder="0" applyAlignment="0" applyProtection="0"/>
    <xf numFmtId="0" fontId="12" fillId="25" borderId="0" applyNumberFormat="0" applyBorder="0" applyAlignment="0" applyProtection="0"/>
    <xf numFmtId="0" fontId="5" fillId="10" borderId="0" applyNumberFormat="0" applyBorder="0" applyAlignment="0" applyProtection="0"/>
    <xf numFmtId="0" fontId="12" fillId="25" borderId="0" applyNumberFormat="0" applyBorder="0" applyAlignment="0" applyProtection="0"/>
    <xf numFmtId="0" fontId="5" fillId="25" borderId="0" applyNumberFormat="0" applyBorder="0" applyAlignment="0" applyProtection="0"/>
    <xf numFmtId="0" fontId="13"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 fillId="25" borderId="0" applyNumberFormat="0" applyBorder="0" applyAlignment="0" applyProtection="0"/>
    <xf numFmtId="0" fontId="5" fillId="1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5" fillId="21" borderId="0" applyNumberFormat="0" applyBorder="0" applyAlignment="0" applyProtection="0"/>
    <xf numFmtId="0" fontId="12" fillId="22" borderId="0" applyNumberFormat="0" applyBorder="0" applyAlignment="0" applyProtection="0"/>
    <xf numFmtId="0" fontId="5" fillId="22"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2"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2" fillId="18"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5" fillId="27" borderId="0" applyNumberFormat="0" applyBorder="0" applyAlignment="0" applyProtection="0"/>
    <xf numFmtId="0" fontId="12" fillId="11" borderId="0" applyNumberFormat="0" applyBorder="0" applyAlignment="0" applyProtection="0"/>
    <xf numFmtId="0" fontId="5" fillId="26" borderId="0" applyNumberFormat="0" applyBorder="0" applyAlignment="0" applyProtection="0"/>
    <xf numFmtId="0" fontId="12" fillId="27" borderId="0" applyNumberFormat="0" applyBorder="0" applyAlignment="0" applyProtection="0"/>
    <xf numFmtId="0" fontId="12" fillId="11" borderId="0" applyNumberFormat="0" applyBorder="0" applyAlignment="0" applyProtection="0"/>
    <xf numFmtId="0" fontId="13" fillId="26" borderId="0" applyNumberFormat="0" applyBorder="0" applyAlignment="0" applyProtection="0"/>
    <xf numFmtId="0" fontId="12" fillId="1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12" fillId="2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7" borderId="0" applyNumberFormat="0" applyBorder="0" applyAlignment="0" applyProtection="0"/>
    <xf numFmtId="0" fontId="5" fillId="24" borderId="0" applyNumberFormat="0" applyBorder="0" applyAlignment="0" applyProtection="0"/>
    <xf numFmtId="0" fontId="12" fillId="17" borderId="0" applyNumberFormat="0" applyBorder="0" applyAlignment="0" applyProtection="0"/>
    <xf numFmtId="0" fontId="5" fillId="28" borderId="0" applyNumberFormat="0" applyBorder="0" applyAlignment="0" applyProtection="0"/>
    <xf numFmtId="0" fontId="13"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 fillId="28"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2" fillId="10" borderId="0" applyNumberFormat="0" applyBorder="0" applyAlignment="0" applyProtection="0"/>
    <xf numFmtId="0" fontId="12" fillId="3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30" borderId="0" applyNumberFormat="0" applyBorder="0" applyAlignment="0" applyProtection="0"/>
    <xf numFmtId="0" fontId="12" fillId="10" borderId="0" applyNumberFormat="0" applyBorder="0" applyAlignment="0" applyProtection="0"/>
    <xf numFmtId="0" fontId="5" fillId="30" borderId="0" applyNumberFormat="0" applyBorder="0" applyAlignment="0" applyProtection="0"/>
    <xf numFmtId="0" fontId="12" fillId="10" borderId="0" applyNumberFormat="0" applyBorder="0" applyAlignment="0" applyProtection="0"/>
    <xf numFmtId="0" fontId="5" fillId="29" borderId="0" applyNumberFormat="0" applyBorder="0" applyAlignment="0" applyProtection="0"/>
    <xf numFmtId="0" fontId="12" fillId="30" borderId="0" applyNumberFormat="0" applyBorder="0" applyAlignment="0" applyProtection="0"/>
    <xf numFmtId="0" fontId="13" fillId="2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3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2" fillId="3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2" fillId="8" borderId="0" applyNumberFormat="0" applyBorder="0" applyAlignment="0" applyProtection="0"/>
    <xf numFmtId="0" fontId="12" fillId="31" borderId="0" applyNumberFormat="0" applyBorder="0" applyAlignment="0" applyProtection="0"/>
    <xf numFmtId="0" fontId="12" fillId="8" borderId="0" applyNumberFormat="0" applyBorder="0" applyAlignment="0" applyProtection="0"/>
    <xf numFmtId="0" fontId="12" fillId="24" borderId="0" applyNumberFormat="0" applyBorder="0" applyAlignment="0" applyProtection="0"/>
    <xf numFmtId="0" fontId="12" fillId="8" borderId="0" applyNumberFormat="0" applyBorder="0" applyAlignment="0" applyProtection="0"/>
    <xf numFmtId="0" fontId="12" fillId="31" borderId="0" applyNumberFormat="0" applyBorder="0" applyAlignment="0" applyProtection="0"/>
    <xf numFmtId="0" fontId="12" fillId="8" borderId="0" applyNumberFormat="0" applyBorder="0" applyAlignment="0" applyProtection="0"/>
    <xf numFmtId="0" fontId="5" fillId="31" borderId="0" applyNumberFormat="0" applyBorder="0" applyAlignment="0" applyProtection="0"/>
    <xf numFmtId="0" fontId="12" fillId="8" borderId="0" applyNumberFormat="0" applyBorder="0" applyAlignment="0" applyProtection="0"/>
    <xf numFmtId="0" fontId="5" fillId="8" borderId="0" applyNumberFormat="0" applyBorder="0" applyAlignment="0" applyProtection="0"/>
    <xf numFmtId="0" fontId="12" fillId="31" borderId="0" applyNumberFormat="0" applyBorder="0" applyAlignment="0" applyProtection="0"/>
    <xf numFmtId="0" fontId="12" fillId="8" borderId="0" applyNumberFormat="0" applyBorder="0" applyAlignment="0" applyProtection="0"/>
    <xf numFmtId="0" fontId="13" fillId="8" borderId="0" applyNumberFormat="0" applyBorder="0" applyAlignment="0" applyProtection="0"/>
    <xf numFmtId="0" fontId="12" fillId="2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1" borderId="0" applyNumberFormat="0" applyBorder="0" applyAlignment="0" applyProtection="0"/>
    <xf numFmtId="0" fontId="5" fillId="8" borderId="0" applyNumberFormat="0" applyBorder="0" applyAlignment="0" applyProtection="0"/>
    <xf numFmtId="0" fontId="5" fillId="31" borderId="0" applyNumberFormat="0" applyBorder="0" applyAlignment="0" applyProtection="0"/>
    <xf numFmtId="0" fontId="12" fillId="31"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12" fillId="25"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5" fillId="32" borderId="0" applyNumberFormat="0" applyBorder="0" applyAlignment="0" applyProtection="0"/>
    <xf numFmtId="0" fontId="12" fillId="25" borderId="0" applyNumberFormat="0" applyBorder="0" applyAlignment="0" applyProtection="0"/>
    <xf numFmtId="0" fontId="5" fillId="25" borderId="0" applyNumberFormat="0" applyBorder="0" applyAlignment="0" applyProtection="0"/>
    <xf numFmtId="0" fontId="13"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 fillId="25" borderId="0" applyNumberFormat="0" applyBorder="0" applyAlignment="0" applyProtection="0"/>
    <xf numFmtId="0" fontId="5" fillId="32"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12" fillId="22" borderId="0" applyNumberFormat="0" applyBorder="0" applyAlignment="0" applyProtection="0"/>
    <xf numFmtId="0" fontId="12" fillId="33"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33" borderId="0" applyNumberFormat="0" applyBorder="0" applyAlignment="0" applyProtection="0"/>
    <xf numFmtId="0" fontId="12" fillId="22" borderId="0" applyNumberFormat="0" applyBorder="0" applyAlignment="0" applyProtection="0"/>
    <xf numFmtId="0" fontId="5" fillId="33" borderId="0" applyNumberFormat="0" applyBorder="0" applyAlignment="0" applyProtection="0"/>
    <xf numFmtId="0" fontId="12" fillId="22" borderId="0" applyNumberFormat="0" applyBorder="0" applyAlignment="0" applyProtection="0"/>
    <xf numFmtId="0" fontId="5" fillId="22" borderId="0" applyNumberFormat="0" applyBorder="0" applyAlignment="0" applyProtection="0"/>
    <xf numFmtId="0" fontId="13"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5" fillId="22"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2" fillId="35" borderId="0" applyNumberFormat="0" applyBorder="0" applyAlignment="0" applyProtection="0"/>
    <xf numFmtId="0" fontId="12" fillId="27"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27" borderId="0" applyNumberFormat="0" applyBorder="0" applyAlignment="0" applyProtection="0"/>
    <xf numFmtId="0" fontId="12" fillId="35" borderId="0" applyNumberFormat="0" applyBorder="0" applyAlignment="0" applyProtection="0"/>
    <xf numFmtId="0" fontId="5" fillId="27" borderId="0" applyNumberFormat="0" applyBorder="0" applyAlignment="0" applyProtection="0"/>
    <xf numFmtId="0" fontId="12" fillId="35" borderId="0" applyNumberFormat="0" applyBorder="0" applyAlignment="0" applyProtection="0"/>
    <xf numFmtId="0" fontId="5" fillId="34" borderId="0" applyNumberFormat="0" applyBorder="0" applyAlignment="0" applyProtection="0"/>
    <xf numFmtId="0" fontId="12" fillId="27" borderId="0" applyNumberFormat="0" applyBorder="0" applyAlignment="0" applyProtection="0"/>
    <xf numFmtId="0" fontId="13" fillId="34"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27"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12" fillId="27"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2" fillId="24" borderId="0" applyNumberFormat="0" applyBorder="0" applyAlignment="0" applyProtection="0"/>
    <xf numFmtId="0" fontId="13" fillId="3" borderId="0" applyNumberFormat="0" applyBorder="0" applyAlignment="0" applyProtection="0"/>
    <xf numFmtId="0" fontId="12" fillId="24"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12" fillId="32" borderId="0" applyNumberFormat="0" applyBorder="0" applyAlignment="0" applyProtection="0"/>
    <xf numFmtId="0" fontId="12" fillId="30"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12" fillId="32" borderId="0" applyNumberFormat="0" applyBorder="0" applyAlignment="0" applyProtection="0"/>
    <xf numFmtId="0" fontId="5" fillId="25" borderId="0" applyNumberFormat="0" applyBorder="0" applyAlignment="0" applyProtection="0"/>
    <xf numFmtId="0" fontId="12" fillId="32" borderId="0" applyNumberFormat="0" applyBorder="0" applyAlignment="0" applyProtection="0"/>
    <xf numFmtId="0" fontId="5" fillId="22" borderId="0" applyNumberFormat="0" applyBorder="0" applyAlignment="0" applyProtection="0"/>
    <xf numFmtId="0" fontId="13" fillId="2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 fillId="22" borderId="0" applyNumberFormat="0" applyBorder="0" applyAlignment="0" applyProtection="0"/>
    <xf numFmtId="0" fontId="12" fillId="25" borderId="0" applyNumberFormat="0" applyBorder="0" applyAlignment="0" applyProtection="0"/>
    <xf numFmtId="0" fontId="5" fillId="25"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2" fillId="30"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2" fillId="11" borderId="0" applyNumberFormat="0" applyBorder="0" applyAlignment="0" applyProtection="0"/>
    <xf numFmtId="0" fontId="14" fillId="15" borderId="0" applyNumberFormat="0" applyBorder="0" applyAlignment="0" applyProtection="0"/>
    <xf numFmtId="0" fontId="2" fillId="15" borderId="0" applyNumberFormat="0" applyBorder="0" applyAlignment="0" applyProtection="0"/>
    <xf numFmtId="0" fontId="15"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 fillId="15"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166" fontId="10" fillId="0" borderId="0"/>
    <xf numFmtId="0" fontId="16" fillId="16" borderId="2" applyNumberFormat="0" applyAlignment="0" applyProtection="0"/>
    <xf numFmtId="0" fontId="16" fillId="16" borderId="2" applyNumberFormat="0" applyAlignment="0" applyProtection="0"/>
    <xf numFmtId="0" fontId="17" fillId="16" borderId="1" applyNumberFormat="0" applyAlignment="0" applyProtection="0"/>
    <xf numFmtId="0" fontId="17" fillId="16" borderId="1" applyNumberFormat="0" applyAlignment="0" applyProtection="0"/>
    <xf numFmtId="0" fontId="16" fillId="16" borderId="3" applyNumberFormat="0" applyAlignment="0" applyProtection="0"/>
    <xf numFmtId="0" fontId="18" fillId="18" borderId="3" applyNumberFormat="0" applyAlignment="0" applyProtection="0"/>
    <xf numFmtId="0" fontId="16" fillId="16" borderId="3" applyNumberFormat="0" applyAlignment="0" applyProtection="0"/>
    <xf numFmtId="0" fontId="18" fillId="16" borderId="3" applyNumberFormat="0" applyAlignment="0" applyProtection="0"/>
    <xf numFmtId="0" fontId="18" fillId="18" borderId="2" applyNumberFormat="0" applyAlignment="0" applyProtection="0"/>
    <xf numFmtId="0" fontId="18" fillId="18" borderId="3" applyNumberFormat="0" applyAlignment="0" applyProtection="0"/>
    <xf numFmtId="0" fontId="18" fillId="18" borderId="2" applyNumberFormat="0" applyAlignment="0" applyProtection="0"/>
    <xf numFmtId="0" fontId="18" fillId="18" borderId="2" applyNumberFormat="0" applyAlignment="0" applyProtection="0"/>
    <xf numFmtId="0" fontId="18" fillId="18" borderId="3" applyNumberFormat="0" applyAlignment="0" applyProtection="0"/>
    <xf numFmtId="0" fontId="16" fillId="16" borderId="2" applyNumberFormat="0" applyAlignment="0" applyProtection="0"/>
    <xf numFmtId="0" fontId="16" fillId="16" borderId="3" applyNumberFormat="0" applyAlignment="0" applyProtection="0"/>
    <xf numFmtId="0" fontId="19" fillId="16" borderId="2" applyNumberFormat="0" applyAlignment="0" applyProtection="0"/>
    <xf numFmtId="0" fontId="18" fillId="16" borderId="3" applyNumberFormat="0" applyAlignment="0" applyProtection="0"/>
    <xf numFmtId="0" fontId="18" fillId="16" borderId="3" applyNumberFormat="0" applyAlignment="0" applyProtection="0"/>
    <xf numFmtId="0" fontId="18" fillId="18" borderId="3" applyNumberFormat="0" applyAlignment="0" applyProtection="0"/>
    <xf numFmtId="0" fontId="16" fillId="16" borderId="2" applyNumberFormat="0" applyAlignment="0" applyProtection="0"/>
    <xf numFmtId="0" fontId="16" fillId="16" borderId="2" applyNumberFormat="0" applyAlignment="0" applyProtection="0"/>
    <xf numFmtId="0" fontId="16" fillId="16" borderId="2" applyNumberFormat="0" applyAlignment="0" applyProtection="0"/>
    <xf numFmtId="0" fontId="18" fillId="18" borderId="2" applyNumberFormat="0" applyAlignment="0" applyProtection="0"/>
    <xf numFmtId="0" fontId="18" fillId="18" borderId="3" applyNumberFormat="0" applyAlignment="0" applyProtection="0"/>
    <xf numFmtId="0" fontId="16" fillId="16" borderId="2" applyNumberFormat="0" applyAlignment="0" applyProtection="0"/>
    <xf numFmtId="0" fontId="16" fillId="16" borderId="2" applyNumberFormat="0" applyAlignment="0" applyProtection="0"/>
    <xf numFmtId="0" fontId="16" fillId="16" borderId="2" applyNumberFormat="0" applyAlignment="0" applyProtection="0"/>
    <xf numFmtId="0" fontId="16" fillId="16" borderId="2" applyNumberFormat="0" applyAlignment="0" applyProtection="0"/>
    <xf numFmtId="0" fontId="16" fillId="16" borderId="2" applyNumberFormat="0" applyAlignment="0" applyProtection="0"/>
    <xf numFmtId="0" fontId="20" fillId="34" borderId="4" applyNumberFormat="0" applyAlignment="0" applyProtection="0"/>
    <xf numFmtId="0" fontId="20" fillId="34" borderId="4" applyNumberFormat="0" applyAlignment="0" applyProtection="0"/>
    <xf numFmtId="0" fontId="3" fillId="26" borderId="5" applyNumberFormat="0" applyAlignment="0" applyProtection="0"/>
    <xf numFmtId="0" fontId="3" fillId="26" borderId="5" applyNumberFormat="0" applyAlignment="0" applyProtection="0"/>
    <xf numFmtId="0" fontId="20" fillId="34" borderId="4" applyNumberFormat="0" applyAlignment="0" applyProtection="0"/>
    <xf numFmtId="0" fontId="3" fillId="26" borderId="5" applyNumberFormat="0" applyAlignment="0" applyProtection="0"/>
    <xf numFmtId="0" fontId="3" fillId="26" borderId="5" applyNumberFormat="0" applyAlignment="0" applyProtection="0"/>
    <xf numFmtId="0" fontId="21" fillId="26" borderId="5" applyNumberFormat="0" applyAlignment="0" applyProtection="0"/>
    <xf numFmtId="0" fontId="20" fillId="34" borderId="4" applyNumberFormat="0" applyAlignment="0" applyProtection="0"/>
    <xf numFmtId="0" fontId="3" fillId="26" borderId="5" applyNumberFormat="0" applyAlignment="0" applyProtection="0"/>
    <xf numFmtId="0" fontId="3" fillId="26" borderId="5" applyNumberFormat="0" applyAlignment="0" applyProtection="0"/>
    <xf numFmtId="0" fontId="3" fillId="26" borderId="5" applyNumberFormat="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7" fontId="9" fillId="0" borderId="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168" fontId="9" fillId="0" borderId="0" applyFont="0" applyFill="0" applyBorder="0" applyAlignment="0" applyProtection="0"/>
    <xf numFmtId="43" fontId="24"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168" fontId="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22" fillId="0" borderId="0" applyFont="0" applyFill="0" applyBorder="0" applyAlignment="0" applyProtection="0"/>
    <xf numFmtId="168"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9" fillId="0" borderId="0" applyFont="0" applyFill="0" applyBorder="0" applyAlignment="0" applyProtection="0"/>
    <xf numFmtId="43" fontId="10"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9"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168" fontId="23" fillId="0" borderId="0" applyFont="0" applyFill="0" applyBorder="0" applyAlignment="0" applyProtection="0"/>
    <xf numFmtId="43"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9" fillId="38" borderId="14">
      <alignment horizontal="right" vertical="top"/>
    </xf>
    <xf numFmtId="0" fontId="9" fillId="38" borderId="14">
      <alignment horizontal="left" indent="5"/>
    </xf>
    <xf numFmtId="3" fontId="9" fillId="38" borderId="14">
      <alignment horizontal="right"/>
    </xf>
    <xf numFmtId="171" fontId="9" fillId="38" borderId="15" applyNumberFormat="0">
      <alignment horizontal="right" vertical="top"/>
    </xf>
    <xf numFmtId="0" fontId="9" fillId="38" borderId="15">
      <alignment horizontal="left" indent="3"/>
    </xf>
    <xf numFmtId="3" fontId="9" fillId="38" borderId="15">
      <alignment horizontal="right"/>
    </xf>
    <xf numFmtId="171" fontId="34" fillId="38" borderId="15" applyNumberFormat="0">
      <alignment horizontal="right" vertical="top"/>
    </xf>
    <xf numFmtId="0" fontId="34" fillId="38" borderId="15">
      <alignment horizontal="left" indent="1"/>
    </xf>
    <xf numFmtId="0" fontId="34" fillId="38" borderId="15">
      <alignment horizontal="right" vertical="top"/>
    </xf>
    <xf numFmtId="0" fontId="34" fillId="38" borderId="15"/>
    <xf numFmtId="172" fontId="34" fillId="38" borderId="15">
      <alignment horizontal="right"/>
    </xf>
    <xf numFmtId="3" fontId="34" fillId="38" borderId="15">
      <alignment horizontal="right"/>
    </xf>
    <xf numFmtId="0" fontId="9" fillId="38" borderId="16" applyFont="0" applyFill="0" applyAlignment="0"/>
    <xf numFmtId="0" fontId="34" fillId="38" borderId="15">
      <alignment horizontal="right" vertical="top"/>
    </xf>
    <xf numFmtId="0" fontId="34" fillId="38" borderId="15">
      <alignment horizontal="left" indent="2"/>
    </xf>
    <xf numFmtId="3" fontId="34" fillId="38" borderId="15">
      <alignment horizontal="right"/>
    </xf>
    <xf numFmtId="171" fontId="9" fillId="38" borderId="15" applyNumberFormat="0">
      <alignment horizontal="right" vertical="top"/>
    </xf>
    <xf numFmtId="0" fontId="9" fillId="38" borderId="15">
      <alignment horizontal="left" indent="3"/>
    </xf>
    <xf numFmtId="3" fontId="9" fillId="38" borderId="15">
      <alignment horizontal="right"/>
    </xf>
    <xf numFmtId="0" fontId="38" fillId="0" borderId="0" applyNumberFormat="0" applyFill="0" applyBorder="0" applyAlignment="0" applyProtection="0">
      <alignment vertical="top"/>
      <protection locked="0"/>
    </xf>
    <xf numFmtId="0" fontId="9" fillId="0" borderId="0"/>
    <xf numFmtId="0" fontId="49" fillId="0" borderId="0" applyNumberFormat="0" applyFill="0" applyBorder="0" applyAlignment="0" applyProtection="0">
      <alignment vertical="top"/>
      <protection locked="0"/>
    </xf>
  </cellStyleXfs>
  <cellXfs count="154">
    <xf numFmtId="0" fontId="0" fillId="0" borderId="0" xfId="0"/>
    <xf numFmtId="0" fontId="7" fillId="5" borderId="0" xfId="0" applyFont="1" applyFill="1" applyAlignment="1">
      <alignment horizontal="center" vertical="center"/>
    </xf>
    <xf numFmtId="0" fontId="7" fillId="5" borderId="0" xfId="0" applyFont="1" applyFill="1" applyAlignment="1">
      <alignment vertical="center"/>
    </xf>
    <xf numFmtId="164" fontId="6" fillId="5" borderId="0" xfId="0" applyNumberFormat="1" applyFont="1" applyFill="1" applyAlignment="1">
      <alignment horizontal="center" vertical="center"/>
    </xf>
    <xf numFmtId="9" fontId="6" fillId="5" borderId="0" xfId="1" applyFont="1" applyFill="1" applyAlignment="1">
      <alignment horizontal="center" vertical="center"/>
    </xf>
    <xf numFmtId="1" fontId="6" fillId="5" borderId="0" xfId="0" applyNumberFormat="1" applyFont="1" applyFill="1" applyAlignment="1">
      <alignment horizontal="center" vertical="center"/>
    </xf>
    <xf numFmtId="165" fontId="6" fillId="5" borderId="0" xfId="1" applyNumberFormat="1" applyFont="1" applyFill="1" applyAlignment="1">
      <alignment horizontal="center" vertical="center"/>
    </xf>
    <xf numFmtId="0" fontId="8" fillId="5" borderId="0" xfId="0" applyFont="1" applyFill="1" applyAlignment="1">
      <alignment vertical="center"/>
    </xf>
    <xf numFmtId="0" fontId="6" fillId="5" borderId="0" xfId="0" applyFont="1" applyFill="1" applyAlignment="1">
      <alignment horizontal="center" vertical="center"/>
    </xf>
    <xf numFmtId="0" fontId="6" fillId="0" borderId="0" xfId="0" applyFont="1"/>
    <xf numFmtId="0" fontId="26" fillId="0" borderId="0" xfId="0" applyFont="1"/>
    <xf numFmtId="9" fontId="26" fillId="0" borderId="0" xfId="1" applyFont="1"/>
    <xf numFmtId="0" fontId="7" fillId="5" borderId="0" xfId="0" applyFont="1" applyFill="1" applyAlignment="1">
      <alignment vertical="center" wrapText="1"/>
    </xf>
    <xf numFmtId="0" fontId="6" fillId="5" borderId="0" xfId="0" applyFont="1" applyFill="1" applyAlignment="1">
      <alignment vertical="center" wrapText="1"/>
    </xf>
    <xf numFmtId="0" fontId="27" fillId="5" borderId="0" xfId="0" applyFont="1" applyFill="1" applyAlignment="1">
      <alignment vertical="center" wrapText="1"/>
    </xf>
    <xf numFmtId="164" fontId="27" fillId="5" borderId="0" xfId="0" applyNumberFormat="1" applyFont="1" applyFill="1" applyAlignment="1">
      <alignment horizontal="center" vertical="center"/>
    </xf>
    <xf numFmtId="9" fontId="27" fillId="5" borderId="0" xfId="1" applyFont="1" applyFill="1" applyAlignment="1">
      <alignment horizontal="center" vertical="center"/>
    </xf>
    <xf numFmtId="164" fontId="7" fillId="5" borderId="0" xfId="0" applyNumberFormat="1" applyFont="1" applyFill="1" applyAlignment="1">
      <alignment horizontal="center" vertical="center"/>
    </xf>
    <xf numFmtId="9" fontId="7" fillId="5" borderId="0" xfId="1" applyFont="1" applyFill="1" applyAlignment="1">
      <alignment horizontal="center" vertical="center"/>
    </xf>
    <xf numFmtId="0" fontId="28" fillId="37" borderId="0" xfId="0" applyFont="1" applyFill="1" applyAlignment="1">
      <alignment horizontal="right"/>
    </xf>
    <xf numFmtId="0" fontId="4" fillId="0" borderId="0" xfId="0" applyFont="1"/>
    <xf numFmtId="164" fontId="6" fillId="5" borderId="0" xfId="1" applyNumberFormat="1" applyFont="1" applyFill="1" applyAlignment="1">
      <alignment horizontal="center" vertical="center"/>
    </xf>
    <xf numFmtId="0" fontId="8" fillId="5" borderId="0" xfId="0" applyFont="1" applyFill="1" applyAlignment="1">
      <alignment horizontal="center" vertical="center" wrapText="1"/>
    </xf>
    <xf numFmtId="0" fontId="7" fillId="5" borderId="0" xfId="0" applyFont="1" applyFill="1" applyBorder="1" applyAlignment="1">
      <alignment horizontal="center"/>
    </xf>
    <xf numFmtId="0" fontId="7" fillId="5" borderId="10" xfId="0" applyFont="1" applyFill="1" applyBorder="1" applyAlignment="1">
      <alignment horizontal="center"/>
    </xf>
    <xf numFmtId="0" fontId="33" fillId="5" borderId="9" xfId="0" applyFont="1" applyFill="1" applyBorder="1" applyAlignment="1">
      <alignment horizontal="left" vertical="center"/>
    </xf>
    <xf numFmtId="0" fontId="7" fillId="5" borderId="9" xfId="0" applyFont="1" applyFill="1" applyBorder="1" applyAlignment="1">
      <alignment vertical="center" wrapText="1"/>
    </xf>
    <xf numFmtId="164" fontId="0" fillId="5" borderId="0" xfId="0" applyNumberFormat="1" applyFill="1" applyBorder="1" applyAlignment="1">
      <alignment horizontal="center" vertical="center"/>
    </xf>
    <xf numFmtId="164" fontId="0" fillId="5" borderId="10" xfId="0" applyNumberFormat="1" applyFill="1" applyBorder="1" applyAlignment="1">
      <alignment horizontal="center" vertical="center"/>
    </xf>
    <xf numFmtId="164" fontId="4" fillId="5" borderId="0" xfId="0" applyNumberFormat="1" applyFont="1" applyFill="1" applyBorder="1" applyAlignment="1">
      <alignment horizontal="center" vertical="center"/>
    </xf>
    <xf numFmtId="164" fontId="4" fillId="5" borderId="10" xfId="0" applyNumberFormat="1" applyFont="1" applyFill="1" applyBorder="1" applyAlignment="1">
      <alignment horizontal="center" vertical="center"/>
    </xf>
    <xf numFmtId="0" fontId="27" fillId="5" borderId="9" xfId="0" applyFont="1" applyFill="1" applyBorder="1" applyAlignment="1">
      <alignment vertical="center" wrapText="1"/>
    </xf>
    <xf numFmtId="164" fontId="31" fillId="5" borderId="0" xfId="0" applyNumberFormat="1" applyFont="1" applyFill="1" applyBorder="1" applyAlignment="1">
      <alignment horizontal="center" vertical="center"/>
    </xf>
    <xf numFmtId="164" fontId="31" fillId="5" borderId="10" xfId="0" applyNumberFormat="1" applyFont="1" applyFill="1" applyBorder="1" applyAlignment="1">
      <alignment horizontal="center" vertical="center"/>
    </xf>
    <xf numFmtId="0" fontId="31" fillId="0" borderId="0" xfId="0" applyFont="1"/>
    <xf numFmtId="0" fontId="27" fillId="5" borderId="11" xfId="0" applyFont="1" applyFill="1" applyBorder="1" applyAlignment="1">
      <alignment vertical="center" wrapText="1"/>
    </xf>
    <xf numFmtId="164" fontId="30" fillId="5" borderId="12" xfId="0" applyNumberFormat="1" applyFont="1" applyFill="1" applyBorder="1" applyAlignment="1">
      <alignment horizontal="center" vertical="center"/>
    </xf>
    <xf numFmtId="164" fontId="30" fillId="5" borderId="13" xfId="0" applyNumberFormat="1" applyFont="1" applyFill="1" applyBorder="1" applyAlignment="1">
      <alignment horizontal="center" vertical="center"/>
    </xf>
    <xf numFmtId="164" fontId="31" fillId="5" borderId="12" xfId="0" applyNumberFormat="1" applyFont="1" applyFill="1" applyBorder="1" applyAlignment="1">
      <alignment horizontal="center" vertical="center"/>
    </xf>
    <xf numFmtId="9" fontId="0" fillId="5" borderId="0" xfId="1" applyFont="1" applyFill="1" applyBorder="1" applyAlignment="1">
      <alignment horizontal="left" vertical="center"/>
    </xf>
    <xf numFmtId="9" fontId="4" fillId="5" borderId="0" xfId="1" applyFont="1" applyFill="1" applyBorder="1" applyAlignment="1">
      <alignment horizontal="left" vertical="center"/>
    </xf>
    <xf numFmtId="9" fontId="31" fillId="5" borderId="0" xfId="1" applyFont="1" applyFill="1" applyBorder="1" applyAlignment="1">
      <alignment horizontal="left" vertical="center"/>
    </xf>
    <xf numFmtId="0" fontId="7" fillId="5" borderId="0" xfId="0" applyFont="1" applyFill="1" applyAlignment="1">
      <alignment horizontal="center"/>
    </xf>
    <xf numFmtId="0" fontId="26" fillId="5" borderId="0" xfId="0" applyFont="1" applyFill="1"/>
    <xf numFmtId="0" fontId="7" fillId="5" borderId="0" xfId="0" applyFont="1" applyFill="1"/>
    <xf numFmtId="0" fontId="8" fillId="5" borderId="0" xfId="0" applyFont="1" applyFill="1"/>
    <xf numFmtId="0" fontId="6" fillId="5" borderId="0" xfId="0" applyFont="1" applyFill="1" applyAlignment="1">
      <alignment horizontal="center"/>
    </xf>
    <xf numFmtId="0" fontId="27" fillId="5" borderId="0" xfId="0" applyFont="1" applyFill="1"/>
    <xf numFmtId="0" fontId="29" fillId="5" borderId="0" xfId="0" applyFont="1" applyFill="1"/>
    <xf numFmtId="0" fontId="32" fillId="5" borderId="0" xfId="0" applyFont="1" applyFill="1"/>
    <xf numFmtId="0" fontId="23" fillId="5" borderId="0" xfId="0" applyFont="1" applyFill="1"/>
    <xf numFmtId="0" fontId="7" fillId="0" borderId="0" xfId="0" applyFont="1"/>
    <xf numFmtId="0" fontId="6" fillId="0" borderId="0" xfId="0" applyFont="1" applyAlignment="1">
      <alignment horizontal="center"/>
    </xf>
    <xf numFmtId="0" fontId="36" fillId="0" borderId="0" xfId="0" applyFont="1"/>
    <xf numFmtId="0" fontId="32" fillId="5" borderId="0" xfId="0" applyFont="1" applyFill="1" applyAlignment="1">
      <alignment horizontal="center"/>
    </xf>
    <xf numFmtId="0" fontId="27" fillId="0" borderId="0" xfId="0" applyFont="1"/>
    <xf numFmtId="0" fontId="28" fillId="5" borderId="9" xfId="0" applyFont="1" applyFill="1" applyBorder="1" applyAlignment="1">
      <alignment horizontal="left" vertical="center"/>
    </xf>
    <xf numFmtId="0" fontId="6" fillId="0" borderId="0" xfId="0" applyFont="1" applyAlignment="1">
      <alignment vertical="center"/>
    </xf>
    <xf numFmtId="0" fontId="6" fillId="5" borderId="0" xfId="0" applyFont="1" applyFill="1"/>
    <xf numFmtId="0" fontId="7" fillId="0" borderId="0" xfId="0" applyFont="1" applyAlignment="1">
      <alignment vertical="center" wrapText="1"/>
    </xf>
    <xf numFmtId="0" fontId="7" fillId="0" borderId="0" xfId="0" applyFont="1" applyAlignment="1">
      <alignment vertical="center"/>
    </xf>
    <xf numFmtId="0" fontId="38" fillId="0" borderId="0" xfId="17411" quotePrefix="1" applyAlignment="1" applyProtection="1">
      <alignment vertical="center"/>
    </xf>
    <xf numFmtId="0" fontId="8"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36" fillId="0" borderId="21" xfId="0" applyFont="1" applyBorder="1"/>
    <xf numFmtId="0" fontId="36" fillId="0" borderId="23" xfId="0" applyFont="1" applyBorder="1"/>
    <xf numFmtId="164" fontId="36" fillId="0" borderId="22" xfId="0" applyNumberFormat="1" applyFont="1" applyBorder="1" applyAlignment="1">
      <alignment horizontal="center"/>
    </xf>
    <xf numFmtId="0" fontId="36" fillId="0" borderId="0" xfId="0" applyFont="1" applyAlignment="1">
      <alignment vertical="center"/>
    </xf>
    <xf numFmtId="0" fontId="7" fillId="0" borderId="28" xfId="0" applyFont="1" applyBorder="1" applyAlignment="1">
      <alignment horizontal="left" vertical="center" wrapText="1"/>
    </xf>
    <xf numFmtId="0" fontId="6" fillId="0" borderId="29"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horizontal="center" vertical="center" wrapText="1"/>
    </xf>
    <xf numFmtId="0" fontId="7" fillId="5" borderId="0" xfId="0" applyFont="1" applyFill="1" applyAlignment="1">
      <alignment horizontal="center"/>
    </xf>
    <xf numFmtId="0" fontId="39" fillId="5" borderId="0" xfId="0" applyFont="1" applyFill="1"/>
    <xf numFmtId="0" fontId="40" fillId="5" borderId="0" xfId="0" applyFont="1" applyFill="1" applyAlignment="1">
      <alignment vertical="center" wrapText="1"/>
    </xf>
    <xf numFmtId="0" fontId="41" fillId="5" borderId="0" xfId="0" applyFont="1" applyFill="1" applyAlignment="1">
      <alignment vertical="center" wrapText="1"/>
    </xf>
    <xf numFmtId="0" fontId="39" fillId="0" borderId="0" xfId="0" applyFont="1"/>
    <xf numFmtId="9" fontId="42" fillId="0" borderId="0" xfId="1" applyFont="1" applyAlignment="1">
      <alignment horizontal="center"/>
    </xf>
    <xf numFmtId="0" fontId="43" fillId="5" borderId="0" xfId="0" applyFont="1" applyFill="1" applyAlignment="1">
      <alignment vertical="center" wrapText="1"/>
    </xf>
    <xf numFmtId="0" fontId="44" fillId="5" borderId="0" xfId="0" applyFont="1" applyFill="1" applyAlignment="1">
      <alignment horizontal="center" vertical="center"/>
    </xf>
    <xf numFmtId="9" fontId="6" fillId="0" borderId="0" xfId="1" applyFont="1"/>
    <xf numFmtId="164" fontId="6" fillId="0" borderId="0" xfId="0" applyNumberFormat="1" applyFont="1"/>
    <xf numFmtId="0" fontId="29" fillId="5" borderId="0" xfId="0" applyFont="1" applyFill="1" applyAlignment="1">
      <alignment vertical="center" wrapText="1"/>
    </xf>
    <xf numFmtId="0" fontId="43" fillId="5" borderId="0" xfId="0" applyFont="1" applyFill="1" applyAlignment="1">
      <alignment vertical="center" wrapText="1"/>
    </xf>
    <xf numFmtId="0" fontId="45" fillId="5" borderId="0" xfId="0" applyFont="1" applyFill="1" applyAlignment="1">
      <alignment horizontal="center"/>
    </xf>
    <xf numFmtId="164" fontId="36" fillId="0" borderId="20" xfId="0" applyNumberFormat="1" applyFont="1" applyBorder="1" applyAlignment="1">
      <alignment horizontal="center"/>
    </xf>
    <xf numFmtId="0" fontId="47" fillId="0" borderId="0" xfId="0" applyFont="1" applyAlignment="1">
      <alignment vertical="center"/>
    </xf>
    <xf numFmtId="0" fontId="47" fillId="0" borderId="23" xfId="0" applyFont="1" applyBorder="1"/>
    <xf numFmtId="164" fontId="47" fillId="0" borderId="22" xfId="0" applyNumberFormat="1" applyFont="1" applyBorder="1" applyAlignment="1">
      <alignment horizontal="center"/>
    </xf>
    <xf numFmtId="9" fontId="47" fillId="0" borderId="0" xfId="1" applyFont="1"/>
    <xf numFmtId="0" fontId="47" fillId="0" borderId="21" xfId="0" applyFont="1" applyBorder="1"/>
    <xf numFmtId="164" fontId="47" fillId="0" borderId="20" xfId="0" applyNumberFormat="1" applyFont="1" applyBorder="1" applyAlignment="1">
      <alignment horizontal="center"/>
    </xf>
    <xf numFmtId="0" fontId="47" fillId="0" borderId="0" xfId="0" applyFont="1"/>
    <xf numFmtId="0" fontId="48" fillId="0" borderId="0" xfId="0" applyFont="1" applyAlignment="1">
      <alignment horizontal="center"/>
    </xf>
    <xf numFmtId="9" fontId="42" fillId="0" borderId="0" xfId="1" applyNumberFormat="1" applyFont="1" applyAlignment="1">
      <alignment horizontal="center"/>
    </xf>
    <xf numFmtId="164" fontId="47" fillId="0" borderId="0" xfId="0" applyNumberFormat="1" applyFont="1" applyAlignment="1">
      <alignment horizontal="center"/>
    </xf>
    <xf numFmtId="0" fontId="42" fillId="0" borderId="0" xfId="0" applyFont="1"/>
    <xf numFmtId="0" fontId="48" fillId="0" borderId="0" xfId="0" applyFont="1" applyAlignment="1">
      <alignment horizontal="center" vertical="center" wrapText="1"/>
    </xf>
    <xf numFmtId="0" fontId="42" fillId="0" borderId="0" xfId="0" applyFont="1" applyAlignment="1">
      <alignment horizontal="center"/>
    </xf>
    <xf numFmtId="173" fontId="42" fillId="0" borderId="0" xfId="0" applyNumberFormat="1" applyFont="1" applyAlignment="1">
      <alignment horizontal="center"/>
    </xf>
    <xf numFmtId="0" fontId="48" fillId="0" borderId="0" xfId="0" applyFont="1" applyAlignment="1">
      <alignment wrapText="1"/>
    </xf>
    <xf numFmtId="0" fontId="48" fillId="0" borderId="0" xfId="0" applyFont="1" applyAlignment="1">
      <alignment horizontal="center" wrapText="1"/>
    </xf>
    <xf numFmtId="164" fontId="34" fillId="5" borderId="0" xfId="0" applyNumberFormat="1" applyFont="1" applyFill="1" applyAlignment="1">
      <alignment horizontal="center"/>
    </xf>
    <xf numFmtId="9" fontId="9" fillId="5" borderId="0" xfId="1" applyFont="1" applyFill="1" applyAlignment="1">
      <alignment horizontal="center"/>
    </xf>
    <xf numFmtId="0" fontId="9" fillId="5" borderId="0" xfId="0" applyFont="1" applyFill="1" applyAlignment="1">
      <alignment horizontal="center"/>
    </xf>
    <xf numFmtId="164" fontId="43" fillId="5" borderId="0" xfId="0" applyNumberFormat="1" applyFont="1" applyFill="1" applyAlignment="1">
      <alignment horizontal="center"/>
    </xf>
    <xf numFmtId="9" fontId="43" fillId="5" borderId="0" xfId="1" applyFont="1" applyFill="1" applyAlignment="1">
      <alignment horizontal="center"/>
    </xf>
    <xf numFmtId="164" fontId="43" fillId="5" borderId="0" xfId="1" applyNumberFormat="1" applyFont="1" applyFill="1" applyAlignment="1">
      <alignment horizontal="center"/>
    </xf>
    <xf numFmtId="9" fontId="6" fillId="0" borderId="0" xfId="1" applyNumberFormat="1" applyFont="1"/>
    <xf numFmtId="9" fontId="6" fillId="0" borderId="0" xfId="0" applyNumberFormat="1" applyFont="1"/>
    <xf numFmtId="0" fontId="43" fillId="5" borderId="0" xfId="0" applyFont="1" applyFill="1" applyAlignment="1">
      <alignment horizontal="center"/>
    </xf>
    <xf numFmtId="165" fontId="43" fillId="5" borderId="0" xfId="1" applyNumberFormat="1" applyFont="1" applyFill="1" applyAlignment="1">
      <alignment horizontal="center" vertical="center"/>
    </xf>
    <xf numFmtId="165" fontId="6" fillId="0" borderId="0" xfId="1" applyNumberFormat="1" applyFont="1"/>
    <xf numFmtId="165" fontId="29" fillId="5" borderId="0" xfId="1" applyNumberFormat="1" applyFont="1" applyFill="1" applyAlignment="1">
      <alignment horizontal="center"/>
    </xf>
    <xf numFmtId="9" fontId="9" fillId="5" borderId="0" xfId="1" applyNumberFormat="1" applyFont="1" applyFill="1" applyAlignment="1">
      <alignment horizontal="center"/>
    </xf>
    <xf numFmtId="9" fontId="43" fillId="5" borderId="0" xfId="1" applyNumberFormat="1" applyFont="1" applyFill="1" applyAlignment="1">
      <alignment horizontal="center"/>
    </xf>
    <xf numFmtId="0" fontId="43" fillId="5" borderId="0" xfId="0" applyFont="1" applyFill="1" applyAlignment="1">
      <alignment vertical="center" wrapText="1"/>
    </xf>
    <xf numFmtId="0" fontId="7" fillId="39" borderId="0" xfId="0" applyFont="1" applyFill="1"/>
    <xf numFmtId="0" fontId="53" fillId="39" borderId="30" xfId="17412" quotePrefix="1" applyFont="1" applyFill="1" applyBorder="1" applyAlignment="1">
      <alignment horizontal="left"/>
    </xf>
    <xf numFmtId="0" fontId="9" fillId="39" borderId="0" xfId="0" applyFont="1" applyFill="1"/>
    <xf numFmtId="0" fontId="51" fillId="39" borderId="31" xfId="17412" quotePrefix="1" applyFont="1" applyFill="1" applyBorder="1" applyAlignment="1">
      <alignment horizontal="left"/>
    </xf>
    <xf numFmtId="0" fontId="34" fillId="39" borderId="28" xfId="17412" applyFont="1" applyFill="1" applyBorder="1"/>
    <xf numFmtId="0" fontId="34" fillId="39" borderId="31" xfId="17412" applyFont="1" applyFill="1" applyBorder="1"/>
    <xf numFmtId="0" fontId="50" fillId="39" borderId="31" xfId="17412" applyFont="1" applyFill="1" applyBorder="1"/>
    <xf numFmtId="0" fontId="22" fillId="39" borderId="31" xfId="17412" applyFont="1" applyFill="1" applyBorder="1"/>
    <xf numFmtId="0" fontId="22" fillId="39" borderId="31" xfId="17412" applyNumberFormat="1" applyFont="1" applyFill="1" applyBorder="1"/>
    <xf numFmtId="0" fontId="52" fillId="39" borderId="28" xfId="17412" applyFont="1" applyFill="1" applyBorder="1" applyAlignment="1">
      <alignment vertical="center"/>
    </xf>
    <xf numFmtId="0" fontId="9" fillId="39" borderId="0" xfId="0" applyFont="1" applyFill="1" applyAlignment="1">
      <alignment vertical="center"/>
    </xf>
    <xf numFmtId="0" fontId="37" fillId="5" borderId="17" xfId="0" applyFont="1" applyFill="1" applyBorder="1" applyAlignment="1">
      <alignment vertical="center" wrapText="1"/>
    </xf>
    <xf numFmtId="0" fontId="37" fillId="5" borderId="18" xfId="0" applyFont="1" applyFill="1" applyBorder="1" applyAlignment="1">
      <alignment vertical="center" wrapText="1"/>
    </xf>
    <xf numFmtId="0" fontId="37" fillId="5" borderId="19" xfId="0" applyFont="1" applyFill="1" applyBorder="1" applyAlignment="1">
      <alignment vertical="center" wrapText="1"/>
    </xf>
    <xf numFmtId="0" fontId="37" fillId="5" borderId="17" xfId="0" applyFont="1" applyFill="1" applyBorder="1" applyAlignment="1">
      <alignment horizontal="left" vertical="center" wrapText="1"/>
    </xf>
    <xf numFmtId="0" fontId="37" fillId="5" borderId="18" xfId="0" applyFont="1" applyFill="1" applyBorder="1" applyAlignment="1">
      <alignment horizontal="left" vertical="center" wrapText="1"/>
    </xf>
    <xf numFmtId="0" fontId="37" fillId="5" borderId="19" xfId="0" applyFont="1" applyFill="1" applyBorder="1" applyAlignment="1">
      <alignment horizontal="left" vertical="center" wrapText="1"/>
    </xf>
    <xf numFmtId="0" fontId="29" fillId="5" borderId="0" xfId="0" applyFont="1" applyFill="1" applyAlignment="1">
      <alignment vertical="center" wrapText="1"/>
    </xf>
    <xf numFmtId="0" fontId="7" fillId="36" borderId="0" xfId="0" applyFont="1" applyFill="1" applyAlignment="1">
      <alignment horizontal="center" vertical="center"/>
    </xf>
    <xf numFmtId="0" fontId="43" fillId="5" borderId="0" xfId="0" applyFont="1" applyFill="1" applyAlignment="1">
      <alignment vertical="center" wrapText="1"/>
    </xf>
    <xf numFmtId="0" fontId="28" fillId="5" borderId="0" xfId="0" applyFont="1" applyFill="1"/>
    <xf numFmtId="0" fontId="37" fillId="5" borderId="7" xfId="0" applyFont="1" applyFill="1" applyBorder="1" applyAlignment="1">
      <alignment horizontal="left" vertical="center" wrapText="1"/>
    </xf>
    <xf numFmtId="0" fontId="37" fillId="5" borderId="0" xfId="0" applyFont="1" applyFill="1" applyAlignment="1">
      <alignment horizontal="left" vertical="center" wrapText="1"/>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8" xfId="0" applyFont="1" applyFill="1" applyBorder="1" applyAlignment="1">
      <alignment horizontal="left" vertical="center"/>
    </xf>
    <xf numFmtId="0" fontId="8" fillId="5" borderId="0" xfId="0" applyFont="1" applyFill="1" applyBorder="1" applyAlignment="1">
      <alignment horizontal="center"/>
    </xf>
    <xf numFmtId="0" fontId="7" fillId="5" borderId="0" xfId="0" applyFont="1" applyFill="1" applyBorder="1" applyAlignment="1">
      <alignment horizontal="center"/>
    </xf>
    <xf numFmtId="0" fontId="28" fillId="5" borderId="0" xfId="0" applyFont="1" applyFill="1" applyAlignment="1">
      <alignment horizontal="left" vertical="center" wrapText="1"/>
    </xf>
    <xf numFmtId="0" fontId="7" fillId="5" borderId="0" xfId="0" applyFont="1" applyFill="1" applyAlignment="1">
      <alignment horizontal="center"/>
    </xf>
    <xf numFmtId="0" fontId="46"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4" xfId="0" applyFont="1" applyBorder="1" applyAlignment="1">
      <alignment horizontal="center" vertical="center" wrapText="1"/>
    </xf>
    <xf numFmtId="0" fontId="48" fillId="0" borderId="0" xfId="0" applyFont="1" applyAlignment="1">
      <alignment horizontal="center" vertical="center" wrapText="1"/>
    </xf>
    <xf numFmtId="0" fontId="46" fillId="0" borderId="25" xfId="0" applyFont="1" applyBorder="1" applyAlignment="1">
      <alignment horizontal="center" vertical="center" wrapText="1"/>
    </xf>
    <xf numFmtId="0" fontId="46" fillId="0" borderId="24" xfId="0" applyFont="1" applyBorder="1" applyAlignment="1">
      <alignment horizontal="center" vertical="center" wrapText="1"/>
    </xf>
  </cellXfs>
  <cellStyles count="17414">
    <cellStyle name="_x000a_bidires=100_x000d_" xfId="2"/>
    <cellStyle name="_x000a_bidires=100_x000d_ 2" xfId="3"/>
    <cellStyle name="_x000a_bidires=100_x000d__BIt Data" xfId="4"/>
    <cellStyle name="20% - Accent1 10" xfId="5"/>
    <cellStyle name="20% - Accent1 11" xfId="6"/>
    <cellStyle name="20% - Accent1 2" xfId="7"/>
    <cellStyle name="20% - Accent1 2 10" xfId="8"/>
    <cellStyle name="20% - Accent1 2 11" xfId="9"/>
    <cellStyle name="20% - Accent1 2 2" xfId="10"/>
    <cellStyle name="20% - Accent1 2 2 2" xfId="11"/>
    <cellStyle name="20% - Accent1 2 2 2 2" xfId="12"/>
    <cellStyle name="20% - Accent1 2 2 2 2 2" xfId="13"/>
    <cellStyle name="20% - Accent1 2 2 2 3" xfId="14"/>
    <cellStyle name="20% - Accent1 2 2 3" xfId="15"/>
    <cellStyle name="20% - Accent1 2 2 3 2" xfId="16"/>
    <cellStyle name="20% - Accent1 2 2 4" xfId="17"/>
    <cellStyle name="20% - Accent1 2 3" xfId="18"/>
    <cellStyle name="20% - Accent1 2 3 2" xfId="19"/>
    <cellStyle name="20% - Accent1 2 3 2 2" xfId="20"/>
    <cellStyle name="20% - Accent1 2 3 2 2 2" xfId="21"/>
    <cellStyle name="20% - Accent1 2 3 2 3" xfId="22"/>
    <cellStyle name="20% - Accent1 2 3 2 4" xfId="23"/>
    <cellStyle name="20% - Accent1 2 3 2 5" xfId="24"/>
    <cellStyle name="20% - Accent1 2 3 2 6" xfId="25"/>
    <cellStyle name="20% - Accent1 2 3 3" xfId="26"/>
    <cellStyle name="20% - Accent1 2 3 3 2" xfId="27"/>
    <cellStyle name="20% - Accent1 2 3 4" xfId="28"/>
    <cellStyle name="20% - Accent1 2 3 5" xfId="29"/>
    <cellStyle name="20% - Accent1 2 3 6" xfId="30"/>
    <cellStyle name="20% - Accent1 2 3 7" xfId="31"/>
    <cellStyle name="20% - Accent1 2 3_Monthly Turnover chart" xfId="32"/>
    <cellStyle name="20% - Accent1 2 4" xfId="33"/>
    <cellStyle name="20% - Accent1 2 4 2" xfId="34"/>
    <cellStyle name="20% - Accent1 2 4 2 2" xfId="35"/>
    <cellStyle name="20% - Accent1 2 4 3" xfId="36"/>
    <cellStyle name="20% - Accent1 2 4 4" xfId="37"/>
    <cellStyle name="20% - Accent1 2 4 5" xfId="38"/>
    <cellStyle name="20% - Accent1 2 5" xfId="39"/>
    <cellStyle name="20% - Accent1 2 5 2" xfId="40"/>
    <cellStyle name="20% - Accent1 2 6" xfId="41"/>
    <cellStyle name="20% - Accent1 2 7" xfId="42"/>
    <cellStyle name="20% - Accent1 2 8" xfId="43"/>
    <cellStyle name="20% - Accent1 2 9" xfId="44"/>
    <cellStyle name="20% - Accent1 2_ADRlist" xfId="45"/>
    <cellStyle name="20% - Accent1 3" xfId="46"/>
    <cellStyle name="20% - Accent1 3 10" xfId="47"/>
    <cellStyle name="20% - Accent1 3 2" xfId="48"/>
    <cellStyle name="20% - Accent1 3 2 2" xfId="49"/>
    <cellStyle name="20% - Accent1 3 2 2 2" xfId="50"/>
    <cellStyle name="20% - Accent1 3 2 3" xfId="51"/>
    <cellStyle name="20% - Accent1 3 2 4" xfId="52"/>
    <cellStyle name="20% - Accent1 3 2 5" xfId="53"/>
    <cellStyle name="20% - Accent1 3 2_Monthly Turnover chart" xfId="54"/>
    <cellStyle name="20% - Accent1 3 3" xfId="55"/>
    <cellStyle name="20% - Accent1 3 4" xfId="56"/>
    <cellStyle name="20% - Accent1 3 5" xfId="57"/>
    <cellStyle name="20% - Accent1 3 6" xfId="58"/>
    <cellStyle name="20% - Accent1 3 7" xfId="59"/>
    <cellStyle name="20% - Accent1 3 8" xfId="60"/>
    <cellStyle name="20% - Accent1 3 9" xfId="61"/>
    <cellStyle name="20% - Accent1 4" xfId="62"/>
    <cellStyle name="20% - Accent1 4 2" xfId="63"/>
    <cellStyle name="20% - Accent1 5" xfId="64"/>
    <cellStyle name="20% - Accent1 5 2" xfId="65"/>
    <cellStyle name="20% - Accent1 6" xfId="66"/>
    <cellStyle name="20% - Accent1 7" xfId="67"/>
    <cellStyle name="20% - Accent1 8" xfId="68"/>
    <cellStyle name="20% - Accent1 9" xfId="69"/>
    <cellStyle name="20% - Accent2 10" xfId="70"/>
    <cellStyle name="20% - Accent2 11" xfId="71"/>
    <cellStyle name="20% - Accent2 2" xfId="72"/>
    <cellStyle name="20% - Accent2 2 2" xfId="73"/>
    <cellStyle name="20% - Accent2 2 2 2" xfId="74"/>
    <cellStyle name="20% - Accent2 2 2 2 2" xfId="75"/>
    <cellStyle name="20% - Accent2 2 2 2 3" xfId="76"/>
    <cellStyle name="20% - Accent2 2 2 3" xfId="77"/>
    <cellStyle name="20% - Accent2 2 2 3 2" xfId="78"/>
    <cellStyle name="20% - Accent2 2 3" xfId="79"/>
    <cellStyle name="20% - Accent2 2 3 2" xfId="80"/>
    <cellStyle name="20% - Accent2 2 3 2 2" xfId="81"/>
    <cellStyle name="20% - Accent2 2 3 2 2 2" xfId="82"/>
    <cellStyle name="20% - Accent2 2 3 2 3" xfId="83"/>
    <cellStyle name="20% - Accent2 2 3 2 4" xfId="84"/>
    <cellStyle name="20% - Accent2 2 3 2 5" xfId="85"/>
    <cellStyle name="20% - Accent2 2 3 2 6" xfId="86"/>
    <cellStyle name="20% - Accent2 2 3 3" xfId="87"/>
    <cellStyle name="20% - Accent2 2 3 3 2" xfId="88"/>
    <cellStyle name="20% - Accent2 2 3 4" xfId="89"/>
    <cellStyle name="20% - Accent2 2 3 5" xfId="90"/>
    <cellStyle name="20% - Accent2 2 3 6" xfId="91"/>
    <cellStyle name="20% - Accent2 2 3 7" xfId="92"/>
    <cellStyle name="20% - Accent2 2 3_Monthly Turnover chart" xfId="93"/>
    <cellStyle name="20% - Accent2 2 4" xfId="94"/>
    <cellStyle name="20% - Accent2 2 4 2" xfId="95"/>
    <cellStyle name="20% - Accent2 2 4 2 2" xfId="96"/>
    <cellStyle name="20% - Accent2 2 4 3" xfId="97"/>
    <cellStyle name="20% - Accent2 2 4 4" xfId="98"/>
    <cellStyle name="20% - Accent2 2 4 5" xfId="99"/>
    <cellStyle name="20% - Accent2 2 5" xfId="100"/>
    <cellStyle name="20% - Accent2 2 5 2" xfId="101"/>
    <cellStyle name="20% - Accent2 2 6" xfId="102"/>
    <cellStyle name="20% - Accent2 2 7" xfId="103"/>
    <cellStyle name="20% - Accent2 2 8" xfId="104"/>
    <cellStyle name="20% - Accent2 2 9" xfId="105"/>
    <cellStyle name="20% - Accent2 2_ADRlist" xfId="106"/>
    <cellStyle name="20% - Accent2 3" xfId="107"/>
    <cellStyle name="20% - Accent2 3 10" xfId="108"/>
    <cellStyle name="20% - Accent2 3 2" xfId="109"/>
    <cellStyle name="20% - Accent2 3 2 2" xfId="110"/>
    <cellStyle name="20% - Accent2 3 2 2 2" xfId="111"/>
    <cellStyle name="20% - Accent2 3 2 3" xfId="112"/>
    <cellStyle name="20% - Accent2 3 2 4" xfId="113"/>
    <cellStyle name="20% - Accent2 3 2 5" xfId="114"/>
    <cellStyle name="20% - Accent2 3 2_Monthly Turnover chart" xfId="115"/>
    <cellStyle name="20% - Accent2 3 3" xfId="116"/>
    <cellStyle name="20% - Accent2 3 4" xfId="117"/>
    <cellStyle name="20% - Accent2 3 5" xfId="118"/>
    <cellStyle name="20% - Accent2 3 6" xfId="119"/>
    <cellStyle name="20% - Accent2 3 7" xfId="120"/>
    <cellStyle name="20% - Accent2 3 8" xfId="121"/>
    <cellStyle name="20% - Accent2 3 9" xfId="122"/>
    <cellStyle name="20% - Accent2 4" xfId="123"/>
    <cellStyle name="20% - Accent2 4 2" xfId="124"/>
    <cellStyle name="20% - Accent2 5" xfId="125"/>
    <cellStyle name="20% - Accent2 5 2" xfId="126"/>
    <cellStyle name="20% - Accent2 6" xfId="127"/>
    <cellStyle name="20% - Accent2 7" xfId="128"/>
    <cellStyle name="20% - Accent2 8" xfId="129"/>
    <cellStyle name="20% - Accent2 9" xfId="130"/>
    <cellStyle name="20% - Accent3 10" xfId="131"/>
    <cellStyle name="20% - Accent3 11" xfId="132"/>
    <cellStyle name="20% - Accent3 2" xfId="133"/>
    <cellStyle name="20% - Accent3 2 2" xfId="134"/>
    <cellStyle name="20% - Accent3 2 2 2" xfId="135"/>
    <cellStyle name="20% - Accent3 2 2 2 2" xfId="136"/>
    <cellStyle name="20% - Accent3 2 2 2 3" xfId="137"/>
    <cellStyle name="20% - Accent3 2 2 3" xfId="138"/>
    <cellStyle name="20% - Accent3 2 2 3 2" xfId="139"/>
    <cellStyle name="20% - Accent3 2 3" xfId="140"/>
    <cellStyle name="20% - Accent3 2 3 2" xfId="141"/>
    <cellStyle name="20% - Accent3 2 3 2 2" xfId="142"/>
    <cellStyle name="20% - Accent3 2 3 2 2 2" xfId="143"/>
    <cellStyle name="20% - Accent3 2 3 2 3" xfId="144"/>
    <cellStyle name="20% - Accent3 2 3 2 4" xfId="145"/>
    <cellStyle name="20% - Accent3 2 3 2 5" xfId="146"/>
    <cellStyle name="20% - Accent3 2 3 2 6" xfId="147"/>
    <cellStyle name="20% - Accent3 2 3 3" xfId="148"/>
    <cellStyle name="20% - Accent3 2 3 3 2" xfId="149"/>
    <cellStyle name="20% - Accent3 2 3 4" xfId="150"/>
    <cellStyle name="20% - Accent3 2 3 5" xfId="151"/>
    <cellStyle name="20% - Accent3 2 3 6" xfId="152"/>
    <cellStyle name="20% - Accent3 2 3 7" xfId="153"/>
    <cellStyle name="20% - Accent3 2 3_Monthly Turnover chart" xfId="154"/>
    <cellStyle name="20% - Accent3 2 4" xfId="155"/>
    <cellStyle name="20% - Accent3 2 4 2" xfId="156"/>
    <cellStyle name="20% - Accent3 2 4 2 2" xfId="157"/>
    <cellStyle name="20% - Accent3 2 4 3" xfId="158"/>
    <cellStyle name="20% - Accent3 2 4 4" xfId="159"/>
    <cellStyle name="20% - Accent3 2 4 5" xfId="160"/>
    <cellStyle name="20% - Accent3 2 5" xfId="161"/>
    <cellStyle name="20% - Accent3 2 5 2" xfId="162"/>
    <cellStyle name="20% - Accent3 2 6" xfId="163"/>
    <cellStyle name="20% - Accent3 2 7" xfId="164"/>
    <cellStyle name="20% - Accent3 2 8" xfId="165"/>
    <cellStyle name="20% - Accent3 2 9" xfId="166"/>
    <cellStyle name="20% - Accent3 2_ADRlist" xfId="167"/>
    <cellStyle name="20% - Accent3 3" xfId="168"/>
    <cellStyle name="20% - Accent3 3 10" xfId="169"/>
    <cellStyle name="20% - Accent3 3 2" xfId="170"/>
    <cellStyle name="20% - Accent3 3 2 2" xfId="171"/>
    <cellStyle name="20% - Accent3 3 2 2 2" xfId="172"/>
    <cellStyle name="20% - Accent3 3 2 3" xfId="173"/>
    <cellStyle name="20% - Accent3 3 2 4" xfId="174"/>
    <cellStyle name="20% - Accent3 3 2 5" xfId="175"/>
    <cellStyle name="20% - Accent3 3 2_Monthly Turnover chart" xfId="176"/>
    <cellStyle name="20% - Accent3 3 3" xfId="177"/>
    <cellStyle name="20% - Accent3 3 4" xfId="178"/>
    <cellStyle name="20% - Accent3 3 5" xfId="179"/>
    <cellStyle name="20% - Accent3 3 6" xfId="180"/>
    <cellStyle name="20% - Accent3 3 7" xfId="181"/>
    <cellStyle name="20% - Accent3 3 8" xfId="182"/>
    <cellStyle name="20% - Accent3 3 9" xfId="183"/>
    <cellStyle name="20% - Accent3 4" xfId="184"/>
    <cellStyle name="20% - Accent3 4 2" xfId="185"/>
    <cellStyle name="20% - Accent3 5" xfId="186"/>
    <cellStyle name="20% - Accent3 5 2" xfId="187"/>
    <cellStyle name="20% - Accent3 6" xfId="188"/>
    <cellStyle name="20% - Accent3 7" xfId="189"/>
    <cellStyle name="20% - Accent3 8" xfId="190"/>
    <cellStyle name="20% - Accent3 9" xfId="191"/>
    <cellStyle name="20% - Accent4 10" xfId="192"/>
    <cellStyle name="20% - Accent4 11" xfId="193"/>
    <cellStyle name="20% - Accent4 2" xfId="194"/>
    <cellStyle name="20% - Accent4 2 2" xfId="195"/>
    <cellStyle name="20% - Accent4 2 2 2" xfId="196"/>
    <cellStyle name="20% - Accent4 2 2 2 2" xfId="197"/>
    <cellStyle name="20% - Accent4 2 2 2 3" xfId="198"/>
    <cellStyle name="20% - Accent4 2 2 3" xfId="199"/>
    <cellStyle name="20% - Accent4 2 2 3 2" xfId="200"/>
    <cellStyle name="20% - Accent4 2 3" xfId="201"/>
    <cellStyle name="20% - Accent4 2 3 2" xfId="202"/>
    <cellStyle name="20% - Accent4 2 3 2 2" xfId="203"/>
    <cellStyle name="20% - Accent4 2 3 2 2 2" xfId="204"/>
    <cellStyle name="20% - Accent4 2 3 2 3" xfId="205"/>
    <cellStyle name="20% - Accent4 2 3 2 4" xfId="206"/>
    <cellStyle name="20% - Accent4 2 3 2 5" xfId="207"/>
    <cellStyle name="20% - Accent4 2 3 2 6" xfId="208"/>
    <cellStyle name="20% - Accent4 2 3 3" xfId="209"/>
    <cellStyle name="20% - Accent4 2 3 3 2" xfId="210"/>
    <cellStyle name="20% - Accent4 2 3 4" xfId="211"/>
    <cellStyle name="20% - Accent4 2 3 5" xfId="212"/>
    <cellStyle name="20% - Accent4 2 3 6" xfId="213"/>
    <cellStyle name="20% - Accent4 2 3 7" xfId="214"/>
    <cellStyle name="20% - Accent4 2 3_Monthly Turnover chart" xfId="215"/>
    <cellStyle name="20% - Accent4 2 4" xfId="216"/>
    <cellStyle name="20% - Accent4 2 4 2" xfId="217"/>
    <cellStyle name="20% - Accent4 2 4 2 2" xfId="218"/>
    <cellStyle name="20% - Accent4 2 4 3" xfId="219"/>
    <cellStyle name="20% - Accent4 2 4 4" xfId="220"/>
    <cellStyle name="20% - Accent4 2 4 5" xfId="221"/>
    <cellStyle name="20% - Accent4 2 5" xfId="222"/>
    <cellStyle name="20% - Accent4 2 5 2" xfId="223"/>
    <cellStyle name="20% - Accent4 2 6" xfId="224"/>
    <cellStyle name="20% - Accent4 2 7" xfId="225"/>
    <cellStyle name="20% - Accent4 2 8" xfId="226"/>
    <cellStyle name="20% - Accent4 2 9" xfId="227"/>
    <cellStyle name="20% - Accent4 2_ADRlist" xfId="228"/>
    <cellStyle name="20% - Accent4 3" xfId="229"/>
    <cellStyle name="20% - Accent4 3 10" xfId="230"/>
    <cellStyle name="20% - Accent4 3 2" xfId="231"/>
    <cellStyle name="20% - Accent4 3 2 2" xfId="232"/>
    <cellStyle name="20% - Accent4 3 2 2 2" xfId="233"/>
    <cellStyle name="20% - Accent4 3 2 3" xfId="234"/>
    <cellStyle name="20% - Accent4 3 2 4" xfId="235"/>
    <cellStyle name="20% - Accent4 3 2 5" xfId="236"/>
    <cellStyle name="20% - Accent4 3 2_Monthly Turnover chart" xfId="237"/>
    <cellStyle name="20% - Accent4 3 3" xfId="238"/>
    <cellStyle name="20% - Accent4 3 4" xfId="239"/>
    <cellStyle name="20% - Accent4 3 5" xfId="240"/>
    <cellStyle name="20% - Accent4 3 6" xfId="241"/>
    <cellStyle name="20% - Accent4 3 7" xfId="242"/>
    <cellStyle name="20% - Accent4 3 8" xfId="243"/>
    <cellStyle name="20% - Accent4 3 9" xfId="244"/>
    <cellStyle name="20% - Accent4 4" xfId="245"/>
    <cellStyle name="20% - Accent4 4 2" xfId="246"/>
    <cellStyle name="20% - Accent4 5" xfId="247"/>
    <cellStyle name="20% - Accent4 5 2" xfId="248"/>
    <cellStyle name="20% - Accent4 6" xfId="249"/>
    <cellStyle name="20% - Accent4 7" xfId="250"/>
    <cellStyle name="20% - Accent4 8" xfId="251"/>
    <cellStyle name="20% - Accent4 9" xfId="252"/>
    <cellStyle name="20% - Accent5 2" xfId="253"/>
    <cellStyle name="20% - Accent5 2 2" xfId="254"/>
    <cellStyle name="20% - Accent5 2 2 2" xfId="255"/>
    <cellStyle name="20% - Accent5 2 2 2 2" xfId="256"/>
    <cellStyle name="20% - Accent5 2 2 3" xfId="257"/>
    <cellStyle name="20% - Accent5 2 3" xfId="258"/>
    <cellStyle name="20% - Accent5 2 3 2" xfId="259"/>
    <cellStyle name="20% - Accent5 2 3 2 2" xfId="260"/>
    <cellStyle name="20% - Accent5 2 3 2 2 2" xfId="261"/>
    <cellStyle name="20% - Accent5 2 3 2 3" xfId="262"/>
    <cellStyle name="20% - Accent5 2 3 2 4" xfId="263"/>
    <cellStyle name="20% - Accent5 2 3 2 5" xfId="264"/>
    <cellStyle name="20% - Accent5 2 3 3" xfId="265"/>
    <cellStyle name="20% - Accent5 2 3 3 2" xfId="266"/>
    <cellStyle name="20% - Accent5 2 3 4" xfId="267"/>
    <cellStyle name="20% - Accent5 2 3 5" xfId="268"/>
    <cellStyle name="20% - Accent5 2 3 6" xfId="269"/>
    <cellStyle name="20% - Accent5 2 3 7" xfId="270"/>
    <cellStyle name="20% - Accent5 2 3 8" xfId="271"/>
    <cellStyle name="20% - Accent5 2 3_Monthly Turnover chart" xfId="272"/>
    <cellStyle name="20% - Accent5 2 4" xfId="273"/>
    <cellStyle name="20% - Accent5 2 5" xfId="274"/>
    <cellStyle name="20% - Accent5 2 6" xfId="275"/>
    <cellStyle name="20% - Accent5 2 7" xfId="276"/>
    <cellStyle name="20% - Accent5 2_ADRlist" xfId="277"/>
    <cellStyle name="20% - Accent5 3" xfId="278"/>
    <cellStyle name="20% - Accent5 3 2" xfId="279"/>
    <cellStyle name="20% - Accent5 4" xfId="280"/>
    <cellStyle name="20% - Accent5 5" xfId="281"/>
    <cellStyle name="20% - Accent5 6" xfId="282"/>
    <cellStyle name="20% - Accent5 7" xfId="283"/>
    <cellStyle name="20% - Accent5 8" xfId="284"/>
    <cellStyle name="20% - Accent6 10" xfId="285"/>
    <cellStyle name="20% - Accent6 11" xfId="286"/>
    <cellStyle name="20% - Accent6 2" xfId="287"/>
    <cellStyle name="20% - Accent6 2 2" xfId="288"/>
    <cellStyle name="20% - Accent6 2 2 2" xfId="289"/>
    <cellStyle name="20% - Accent6 2 2 2 2" xfId="290"/>
    <cellStyle name="20% - Accent6 2 2 2 3" xfId="291"/>
    <cellStyle name="20% - Accent6 2 2 3" xfId="292"/>
    <cellStyle name="20% - Accent6 2 2 3 2" xfId="293"/>
    <cellStyle name="20% - Accent6 2 3" xfId="294"/>
    <cellStyle name="20% - Accent6 2 3 2" xfId="295"/>
    <cellStyle name="20% - Accent6 2 3 2 2" xfId="296"/>
    <cellStyle name="20% - Accent6 2 3 2 2 2" xfId="297"/>
    <cellStyle name="20% - Accent6 2 3 2 3" xfId="298"/>
    <cellStyle name="20% - Accent6 2 3 2 4" xfId="299"/>
    <cellStyle name="20% - Accent6 2 3 2 5" xfId="300"/>
    <cellStyle name="20% - Accent6 2 3 2 6" xfId="301"/>
    <cellStyle name="20% - Accent6 2 3 3" xfId="302"/>
    <cellStyle name="20% - Accent6 2 3 3 2" xfId="303"/>
    <cellStyle name="20% - Accent6 2 3 4" xfId="304"/>
    <cellStyle name="20% - Accent6 2 3 5" xfId="305"/>
    <cellStyle name="20% - Accent6 2 3 6" xfId="306"/>
    <cellStyle name="20% - Accent6 2 3 7" xfId="307"/>
    <cellStyle name="20% - Accent6 2 3_Monthly Turnover chart" xfId="308"/>
    <cellStyle name="20% - Accent6 2 4" xfId="309"/>
    <cellStyle name="20% - Accent6 2 4 2" xfId="310"/>
    <cellStyle name="20% - Accent6 2 4 2 2" xfId="311"/>
    <cellStyle name="20% - Accent6 2 4 3" xfId="312"/>
    <cellStyle name="20% - Accent6 2 4 4" xfId="313"/>
    <cellStyle name="20% - Accent6 2 4 5" xfId="314"/>
    <cellStyle name="20% - Accent6 2 5" xfId="315"/>
    <cellStyle name="20% - Accent6 2 5 2" xfId="316"/>
    <cellStyle name="20% - Accent6 2 6" xfId="317"/>
    <cellStyle name="20% - Accent6 2 7" xfId="318"/>
    <cellStyle name="20% - Accent6 2 8" xfId="319"/>
    <cellStyle name="20% - Accent6 2 9" xfId="320"/>
    <cellStyle name="20% - Accent6 2_ADRlist" xfId="321"/>
    <cellStyle name="20% - Accent6 3" xfId="322"/>
    <cellStyle name="20% - Accent6 3 10" xfId="323"/>
    <cellStyle name="20% - Accent6 3 2" xfId="324"/>
    <cellStyle name="20% - Accent6 3 2 2" xfId="325"/>
    <cellStyle name="20% - Accent6 3 2 2 2" xfId="326"/>
    <cellStyle name="20% - Accent6 3 2 3" xfId="327"/>
    <cellStyle name="20% - Accent6 3 2 4" xfId="328"/>
    <cellStyle name="20% - Accent6 3 2 5" xfId="329"/>
    <cellStyle name="20% - Accent6 3 2_Monthly Turnover chart" xfId="330"/>
    <cellStyle name="20% - Accent6 3 3" xfId="331"/>
    <cellStyle name="20% - Accent6 3 4" xfId="332"/>
    <cellStyle name="20% - Accent6 3 5" xfId="333"/>
    <cellStyle name="20% - Accent6 3 6" xfId="334"/>
    <cellStyle name="20% - Accent6 3 7" xfId="335"/>
    <cellStyle name="20% - Accent6 3 8" xfId="336"/>
    <cellStyle name="20% - Accent6 3 9" xfId="337"/>
    <cellStyle name="20% - Accent6 4" xfId="338"/>
    <cellStyle name="20% - Accent6 4 2" xfId="339"/>
    <cellStyle name="20% - Accent6 5" xfId="340"/>
    <cellStyle name="20% - Accent6 5 2" xfId="341"/>
    <cellStyle name="20% - Accent6 6" xfId="342"/>
    <cellStyle name="20% - Accent6 7" xfId="343"/>
    <cellStyle name="20% - Accent6 8" xfId="344"/>
    <cellStyle name="20% - Accent6 9" xfId="345"/>
    <cellStyle name="40% - Accent1 10" xfId="346"/>
    <cellStyle name="40% - Accent1 11" xfId="347"/>
    <cellStyle name="40% - Accent1 2" xfId="348"/>
    <cellStyle name="40% - Accent1 2 10" xfId="349"/>
    <cellStyle name="40% - Accent1 2 11" xfId="350"/>
    <cellStyle name="40% - Accent1 2 2" xfId="351"/>
    <cellStyle name="40% - Accent1 2 2 2" xfId="352"/>
    <cellStyle name="40% - Accent1 2 2 2 2" xfId="353"/>
    <cellStyle name="40% - Accent1 2 2 2 2 2" xfId="354"/>
    <cellStyle name="40% - Accent1 2 2 2 3" xfId="355"/>
    <cellStyle name="40% - Accent1 2 2 3" xfId="356"/>
    <cellStyle name="40% - Accent1 2 2 3 2" xfId="357"/>
    <cellStyle name="40% - Accent1 2 2 4" xfId="358"/>
    <cellStyle name="40% - Accent1 2 3" xfId="359"/>
    <cellStyle name="40% - Accent1 2 3 2" xfId="360"/>
    <cellStyle name="40% - Accent1 2 3 2 2" xfId="361"/>
    <cellStyle name="40% - Accent1 2 3 2 2 2" xfId="362"/>
    <cellStyle name="40% - Accent1 2 3 2 3" xfId="363"/>
    <cellStyle name="40% - Accent1 2 3 2 4" xfId="364"/>
    <cellStyle name="40% - Accent1 2 3 2 5" xfId="365"/>
    <cellStyle name="40% - Accent1 2 3 2 6" xfId="366"/>
    <cellStyle name="40% - Accent1 2 3 3" xfId="367"/>
    <cellStyle name="40% - Accent1 2 3 3 2" xfId="368"/>
    <cellStyle name="40% - Accent1 2 3 4" xfId="369"/>
    <cellStyle name="40% - Accent1 2 3 5" xfId="370"/>
    <cellStyle name="40% - Accent1 2 3 6" xfId="371"/>
    <cellStyle name="40% - Accent1 2 3 7" xfId="372"/>
    <cellStyle name="40% - Accent1 2 3_Monthly Turnover chart" xfId="373"/>
    <cellStyle name="40% - Accent1 2 4" xfId="374"/>
    <cellStyle name="40% - Accent1 2 4 2" xfId="375"/>
    <cellStyle name="40% - Accent1 2 4 2 2" xfId="376"/>
    <cellStyle name="40% - Accent1 2 4 3" xfId="377"/>
    <cellStyle name="40% - Accent1 2 4 4" xfId="378"/>
    <cellStyle name="40% - Accent1 2 4 5" xfId="379"/>
    <cellStyle name="40% - Accent1 2 5" xfId="380"/>
    <cellStyle name="40% - Accent1 2 5 2" xfId="381"/>
    <cellStyle name="40% - Accent1 2 6" xfId="382"/>
    <cellStyle name="40% - Accent1 2 7" xfId="383"/>
    <cellStyle name="40% - Accent1 2 8" xfId="384"/>
    <cellStyle name="40% - Accent1 2 9" xfId="385"/>
    <cellStyle name="40% - Accent1 2_ADRlist" xfId="386"/>
    <cellStyle name="40% - Accent1 3" xfId="387"/>
    <cellStyle name="40% - Accent1 3 10" xfId="388"/>
    <cellStyle name="40% - Accent1 3 2" xfId="389"/>
    <cellStyle name="40% - Accent1 3 2 2" xfId="390"/>
    <cellStyle name="40% - Accent1 3 2 2 2" xfId="391"/>
    <cellStyle name="40% - Accent1 3 2 3" xfId="392"/>
    <cellStyle name="40% - Accent1 3 2 4" xfId="393"/>
    <cellStyle name="40% - Accent1 3 2 5" xfId="394"/>
    <cellStyle name="40% - Accent1 3 2_Monthly Turnover chart" xfId="395"/>
    <cellStyle name="40% - Accent1 3 3" xfId="396"/>
    <cellStyle name="40% - Accent1 3 4" xfId="397"/>
    <cellStyle name="40% - Accent1 3 5" xfId="398"/>
    <cellStyle name="40% - Accent1 3 6" xfId="399"/>
    <cellStyle name="40% - Accent1 3 7" xfId="400"/>
    <cellStyle name="40% - Accent1 3 8" xfId="401"/>
    <cellStyle name="40% - Accent1 3 9" xfId="402"/>
    <cellStyle name="40% - Accent1 4" xfId="403"/>
    <cellStyle name="40% - Accent1 4 2" xfId="404"/>
    <cellStyle name="40% - Accent1 5" xfId="405"/>
    <cellStyle name="40% - Accent1 5 2" xfId="406"/>
    <cellStyle name="40% - Accent1 6" xfId="407"/>
    <cellStyle name="40% - Accent1 7" xfId="408"/>
    <cellStyle name="40% - Accent1 8" xfId="409"/>
    <cellStyle name="40% - Accent1 9" xfId="410"/>
    <cellStyle name="40% - Accent2 2" xfId="411"/>
    <cellStyle name="40% - Accent2 2 2" xfId="412"/>
    <cellStyle name="40% - Accent2 2 2 2" xfId="413"/>
    <cellStyle name="40% - Accent2 2 2 2 2" xfId="414"/>
    <cellStyle name="40% - Accent2 2 2 3" xfId="415"/>
    <cellStyle name="40% - Accent2 2 3" xfId="416"/>
    <cellStyle name="40% - Accent2 2 3 2" xfId="417"/>
    <cellStyle name="40% - Accent2 2 3 2 2" xfId="418"/>
    <cellStyle name="40% - Accent2 2 3 2 2 2" xfId="419"/>
    <cellStyle name="40% - Accent2 2 3 2 3" xfId="420"/>
    <cellStyle name="40% - Accent2 2 3 3" xfId="421"/>
    <cellStyle name="40% - Accent2 2 3 3 2" xfId="422"/>
    <cellStyle name="40% - Accent2 2 3 4" xfId="423"/>
    <cellStyle name="40% - Accent2 2 3 5" xfId="424"/>
    <cellStyle name="40% - Accent2 2 3_Monthly Turnover chart" xfId="425"/>
    <cellStyle name="40% - Accent2 2 4" xfId="426"/>
    <cellStyle name="40% - Accent2 2 5" xfId="427"/>
    <cellStyle name="40% - Accent2 2 6" xfId="428"/>
    <cellStyle name="40% - Accent2 2 7" xfId="429"/>
    <cellStyle name="40% - Accent2 2_ADRlist" xfId="430"/>
    <cellStyle name="40% - Accent2 3" xfId="431"/>
    <cellStyle name="40% - Accent2 3 2" xfId="432"/>
    <cellStyle name="40% - Accent2 4" xfId="433"/>
    <cellStyle name="40% - Accent2 5" xfId="434"/>
    <cellStyle name="40% - Accent3 10" xfId="435"/>
    <cellStyle name="40% - Accent3 11" xfId="436"/>
    <cellStyle name="40% - Accent3 2" xfId="437"/>
    <cellStyle name="40% - Accent3 2 2" xfId="438"/>
    <cellStyle name="40% - Accent3 2 2 2" xfId="439"/>
    <cellStyle name="40% - Accent3 2 2 2 2" xfId="440"/>
    <cellStyle name="40% - Accent3 2 2 2 3" xfId="441"/>
    <cellStyle name="40% - Accent3 2 2 3" xfId="442"/>
    <cellStyle name="40% - Accent3 2 2 3 2" xfId="443"/>
    <cellStyle name="40% - Accent3 2 3" xfId="444"/>
    <cellStyle name="40% - Accent3 2 3 2" xfId="445"/>
    <cellStyle name="40% - Accent3 2 3 2 2" xfId="446"/>
    <cellStyle name="40% - Accent3 2 3 2 2 2" xfId="447"/>
    <cellStyle name="40% - Accent3 2 3 2 3" xfId="448"/>
    <cellStyle name="40% - Accent3 2 3 2 4" xfId="449"/>
    <cellStyle name="40% - Accent3 2 3 2 5" xfId="450"/>
    <cellStyle name="40% - Accent3 2 3 2 6" xfId="451"/>
    <cellStyle name="40% - Accent3 2 3 3" xfId="452"/>
    <cellStyle name="40% - Accent3 2 3 3 2" xfId="453"/>
    <cellStyle name="40% - Accent3 2 3 4" xfId="454"/>
    <cellStyle name="40% - Accent3 2 3 5" xfId="455"/>
    <cellStyle name="40% - Accent3 2 3 6" xfId="456"/>
    <cellStyle name="40% - Accent3 2 3 7" xfId="457"/>
    <cellStyle name="40% - Accent3 2 3_Monthly Turnover chart" xfId="458"/>
    <cellStyle name="40% - Accent3 2 4" xfId="459"/>
    <cellStyle name="40% - Accent3 2 4 2" xfId="460"/>
    <cellStyle name="40% - Accent3 2 4 2 2" xfId="461"/>
    <cellStyle name="40% - Accent3 2 4 3" xfId="462"/>
    <cellStyle name="40% - Accent3 2 4 4" xfId="463"/>
    <cellStyle name="40% - Accent3 2 4 5" xfId="464"/>
    <cellStyle name="40% - Accent3 2 5" xfId="465"/>
    <cellStyle name="40% - Accent3 2 5 2" xfId="466"/>
    <cellStyle name="40% - Accent3 2 6" xfId="467"/>
    <cellStyle name="40% - Accent3 2 7" xfId="468"/>
    <cellStyle name="40% - Accent3 2 8" xfId="469"/>
    <cellStyle name="40% - Accent3 2 9" xfId="470"/>
    <cellStyle name="40% - Accent3 2_ADRlist" xfId="471"/>
    <cellStyle name="40% - Accent3 3" xfId="472"/>
    <cellStyle name="40% - Accent3 3 10" xfId="473"/>
    <cellStyle name="40% - Accent3 3 2" xfId="474"/>
    <cellStyle name="40% - Accent3 3 2 2" xfId="475"/>
    <cellStyle name="40% - Accent3 3 2 2 2" xfId="476"/>
    <cellStyle name="40% - Accent3 3 2 3" xfId="477"/>
    <cellStyle name="40% - Accent3 3 2 4" xfId="478"/>
    <cellStyle name="40% - Accent3 3 2 5" xfId="479"/>
    <cellStyle name="40% - Accent3 3 2_Monthly Turnover chart" xfId="480"/>
    <cellStyle name="40% - Accent3 3 3" xfId="481"/>
    <cellStyle name="40% - Accent3 3 4" xfId="482"/>
    <cellStyle name="40% - Accent3 3 5" xfId="483"/>
    <cellStyle name="40% - Accent3 3 6" xfId="484"/>
    <cellStyle name="40% - Accent3 3 7" xfId="485"/>
    <cellStyle name="40% - Accent3 3 8" xfId="486"/>
    <cellStyle name="40% - Accent3 3 9" xfId="487"/>
    <cellStyle name="40% - Accent3 4" xfId="488"/>
    <cellStyle name="40% - Accent3 4 2" xfId="489"/>
    <cellStyle name="40% - Accent3 5" xfId="490"/>
    <cellStyle name="40% - Accent3 5 2" xfId="491"/>
    <cellStyle name="40% - Accent3 6" xfId="492"/>
    <cellStyle name="40% - Accent3 7" xfId="493"/>
    <cellStyle name="40% - Accent3 8" xfId="494"/>
    <cellStyle name="40% - Accent3 9" xfId="495"/>
    <cellStyle name="40% - Accent4 10" xfId="496"/>
    <cellStyle name="40% - Accent4 11" xfId="497"/>
    <cellStyle name="40% - Accent4 2" xfId="498"/>
    <cellStyle name="40% - Accent4 2 10" xfId="499"/>
    <cellStyle name="40% - Accent4 2 11" xfId="500"/>
    <cellStyle name="40% - Accent4 2 2" xfId="501"/>
    <cellStyle name="40% - Accent4 2 2 2" xfId="502"/>
    <cellStyle name="40% - Accent4 2 2 2 2" xfId="503"/>
    <cellStyle name="40% - Accent4 2 2 2 2 2" xfId="504"/>
    <cellStyle name="40% - Accent4 2 2 2 3" xfId="505"/>
    <cellStyle name="40% - Accent4 2 2 3" xfId="506"/>
    <cellStyle name="40% - Accent4 2 2 3 2" xfId="507"/>
    <cellStyle name="40% - Accent4 2 2 4" xfId="508"/>
    <cellStyle name="40% - Accent4 2 3" xfId="509"/>
    <cellStyle name="40% - Accent4 2 3 2" xfId="510"/>
    <cellStyle name="40% - Accent4 2 3 2 2" xfId="511"/>
    <cellStyle name="40% - Accent4 2 3 2 2 2" xfId="512"/>
    <cellStyle name="40% - Accent4 2 3 2 3" xfId="513"/>
    <cellStyle name="40% - Accent4 2 3 2 4" xfId="514"/>
    <cellStyle name="40% - Accent4 2 3 2 5" xfId="515"/>
    <cellStyle name="40% - Accent4 2 3 2 6" xfId="516"/>
    <cellStyle name="40% - Accent4 2 3 3" xfId="517"/>
    <cellStyle name="40% - Accent4 2 3 3 2" xfId="518"/>
    <cellStyle name="40% - Accent4 2 3 4" xfId="519"/>
    <cellStyle name="40% - Accent4 2 3 5" xfId="520"/>
    <cellStyle name="40% - Accent4 2 3 6" xfId="521"/>
    <cellStyle name="40% - Accent4 2 3 7" xfId="522"/>
    <cellStyle name="40% - Accent4 2 3_Monthly Turnover chart" xfId="523"/>
    <cellStyle name="40% - Accent4 2 4" xfId="524"/>
    <cellStyle name="40% - Accent4 2 4 2" xfId="525"/>
    <cellStyle name="40% - Accent4 2 4 2 2" xfId="526"/>
    <cellStyle name="40% - Accent4 2 4 3" xfId="527"/>
    <cellStyle name="40% - Accent4 2 4 4" xfId="528"/>
    <cellStyle name="40% - Accent4 2 4 5" xfId="529"/>
    <cellStyle name="40% - Accent4 2 5" xfId="530"/>
    <cellStyle name="40% - Accent4 2 5 2" xfId="531"/>
    <cellStyle name="40% - Accent4 2 6" xfId="532"/>
    <cellStyle name="40% - Accent4 2 7" xfId="533"/>
    <cellStyle name="40% - Accent4 2 8" xfId="534"/>
    <cellStyle name="40% - Accent4 2 9" xfId="535"/>
    <cellStyle name="40% - Accent4 2_ADRlist" xfId="536"/>
    <cellStyle name="40% - Accent4 3" xfId="537"/>
    <cellStyle name="40% - Accent4 3 10" xfId="538"/>
    <cellStyle name="40% - Accent4 3 2" xfId="539"/>
    <cellStyle name="40% - Accent4 3 2 2" xfId="540"/>
    <cellStyle name="40% - Accent4 3 2 2 2" xfId="541"/>
    <cellStyle name="40% - Accent4 3 2 3" xfId="542"/>
    <cellStyle name="40% - Accent4 3 2 4" xfId="543"/>
    <cellStyle name="40% - Accent4 3 2 5" xfId="544"/>
    <cellStyle name="40% - Accent4 3 2_Monthly Turnover chart" xfId="545"/>
    <cellStyle name="40% - Accent4 3 3" xfId="546"/>
    <cellStyle name="40% - Accent4 3 4" xfId="547"/>
    <cellStyle name="40% - Accent4 3 5" xfId="548"/>
    <cellStyle name="40% - Accent4 3 6" xfId="549"/>
    <cellStyle name="40% - Accent4 3 7" xfId="550"/>
    <cellStyle name="40% - Accent4 3 8" xfId="551"/>
    <cellStyle name="40% - Accent4 3 9" xfId="552"/>
    <cellStyle name="40% - Accent4 4" xfId="553"/>
    <cellStyle name="40% - Accent4 4 2" xfId="554"/>
    <cellStyle name="40% - Accent4 5" xfId="555"/>
    <cellStyle name="40% - Accent4 5 2" xfId="556"/>
    <cellStyle name="40% - Accent4 6" xfId="557"/>
    <cellStyle name="40% - Accent4 7" xfId="558"/>
    <cellStyle name="40% - Accent4 8" xfId="559"/>
    <cellStyle name="40% - Accent4 9" xfId="560"/>
    <cellStyle name="40% - Accent5 10" xfId="561"/>
    <cellStyle name="40% - Accent5 2" xfId="562"/>
    <cellStyle name="40% - Accent5 2 2" xfId="563"/>
    <cellStyle name="40% - Accent5 2 2 2" xfId="564"/>
    <cellStyle name="40% - Accent5 2 2 2 2" xfId="565"/>
    <cellStyle name="40% - Accent5 2 2 2 2 2" xfId="566"/>
    <cellStyle name="40% - Accent5 2 2 2 3" xfId="567"/>
    <cellStyle name="40% - Accent5 2 2 3" xfId="568"/>
    <cellStyle name="40% - Accent5 2 3" xfId="569"/>
    <cellStyle name="40% - Accent5 2 3 2" xfId="570"/>
    <cellStyle name="40% - Accent5 2 3 2 2" xfId="571"/>
    <cellStyle name="40% - Accent5 2 3 2 2 2" xfId="572"/>
    <cellStyle name="40% - Accent5 2 3 2 3" xfId="573"/>
    <cellStyle name="40% - Accent5 2 3 2 4" xfId="574"/>
    <cellStyle name="40% - Accent5 2 3 2 5" xfId="575"/>
    <cellStyle name="40% - Accent5 2 3 2 6" xfId="576"/>
    <cellStyle name="40% - Accent5 2 3 3" xfId="577"/>
    <cellStyle name="40% - Accent5 2 3 3 2" xfId="578"/>
    <cellStyle name="40% - Accent5 2 3 4" xfId="579"/>
    <cellStyle name="40% - Accent5 2 3 5" xfId="580"/>
    <cellStyle name="40% - Accent5 2 3 6" xfId="581"/>
    <cellStyle name="40% - Accent5 2 3 7" xfId="582"/>
    <cellStyle name="40% - Accent5 2 3_Monthly Turnover chart" xfId="583"/>
    <cellStyle name="40% - Accent5 2 4" xfId="584"/>
    <cellStyle name="40% - Accent5 2 4 2" xfId="585"/>
    <cellStyle name="40% - Accent5 2 4 2 2" xfId="586"/>
    <cellStyle name="40% - Accent5 2 4 3" xfId="587"/>
    <cellStyle name="40% - Accent5 2 5" xfId="588"/>
    <cellStyle name="40% - Accent5 2 5 2" xfId="589"/>
    <cellStyle name="40% - Accent5 2 6" xfId="590"/>
    <cellStyle name="40% - Accent5 2 7" xfId="591"/>
    <cellStyle name="40% - Accent5 2 8" xfId="592"/>
    <cellStyle name="40% - Accent5 2 9" xfId="593"/>
    <cellStyle name="40% - Accent5 2_ADRlist" xfId="594"/>
    <cellStyle name="40% - Accent5 3" xfId="595"/>
    <cellStyle name="40% - Accent5 3 2" xfId="596"/>
    <cellStyle name="40% - Accent5 3 2 2" xfId="597"/>
    <cellStyle name="40% - Accent5 3 3" xfId="598"/>
    <cellStyle name="40% - Accent5 3 4" xfId="599"/>
    <cellStyle name="40% - Accent5 3 5" xfId="600"/>
    <cellStyle name="40% - Accent5 3 6" xfId="601"/>
    <cellStyle name="40% - Accent5 3_Monthly Turnover chart" xfId="602"/>
    <cellStyle name="40% - Accent5 4" xfId="603"/>
    <cellStyle name="40% - Accent5 4 2" xfId="604"/>
    <cellStyle name="40% - Accent5 5" xfId="605"/>
    <cellStyle name="40% - Accent5 6" xfId="606"/>
    <cellStyle name="40% - Accent5 7" xfId="607"/>
    <cellStyle name="40% - Accent5 8" xfId="608"/>
    <cellStyle name="40% - Accent5 9" xfId="609"/>
    <cellStyle name="40% - Accent6 10" xfId="610"/>
    <cellStyle name="40% - Accent6 11" xfId="611"/>
    <cellStyle name="40% - Accent6 2" xfId="612"/>
    <cellStyle name="40% - Accent6 2 10" xfId="613"/>
    <cellStyle name="40% - Accent6 2 11" xfId="614"/>
    <cellStyle name="40% - Accent6 2 2" xfId="615"/>
    <cellStyle name="40% - Accent6 2 2 2" xfId="616"/>
    <cellStyle name="40% - Accent6 2 2 2 2" xfId="617"/>
    <cellStyle name="40% - Accent6 2 2 2 2 2" xfId="618"/>
    <cellStyle name="40% - Accent6 2 2 2 3" xfId="619"/>
    <cellStyle name="40% - Accent6 2 2 3" xfId="620"/>
    <cellStyle name="40% - Accent6 2 2 3 2" xfId="621"/>
    <cellStyle name="40% - Accent6 2 2 4" xfId="622"/>
    <cellStyle name="40% - Accent6 2 3" xfId="623"/>
    <cellStyle name="40% - Accent6 2 3 2" xfId="624"/>
    <cellStyle name="40% - Accent6 2 3 2 2" xfId="625"/>
    <cellStyle name="40% - Accent6 2 3 2 2 2" xfId="626"/>
    <cellStyle name="40% - Accent6 2 3 2 3" xfId="627"/>
    <cellStyle name="40% - Accent6 2 3 2 4" xfId="628"/>
    <cellStyle name="40% - Accent6 2 3 2 5" xfId="629"/>
    <cellStyle name="40% - Accent6 2 3 2 6" xfId="630"/>
    <cellStyle name="40% - Accent6 2 3 3" xfId="631"/>
    <cellStyle name="40% - Accent6 2 3 3 2" xfId="632"/>
    <cellStyle name="40% - Accent6 2 3 4" xfId="633"/>
    <cellStyle name="40% - Accent6 2 3 5" xfId="634"/>
    <cellStyle name="40% - Accent6 2 3 6" xfId="635"/>
    <cellStyle name="40% - Accent6 2 3 7" xfId="636"/>
    <cellStyle name="40% - Accent6 2 3_Monthly Turnover chart" xfId="637"/>
    <cellStyle name="40% - Accent6 2 4" xfId="638"/>
    <cellStyle name="40% - Accent6 2 4 2" xfId="639"/>
    <cellStyle name="40% - Accent6 2 4 2 2" xfId="640"/>
    <cellStyle name="40% - Accent6 2 4 3" xfId="641"/>
    <cellStyle name="40% - Accent6 2 4 4" xfId="642"/>
    <cellStyle name="40% - Accent6 2 4 5" xfId="643"/>
    <cellStyle name="40% - Accent6 2 5" xfId="644"/>
    <cellStyle name="40% - Accent6 2 5 2" xfId="645"/>
    <cellStyle name="40% - Accent6 2 6" xfId="646"/>
    <cellStyle name="40% - Accent6 2 7" xfId="647"/>
    <cellStyle name="40% - Accent6 2 8" xfId="648"/>
    <cellStyle name="40% - Accent6 2 9" xfId="649"/>
    <cellStyle name="40% - Accent6 2_ADRlist" xfId="650"/>
    <cellStyle name="40% - Accent6 3" xfId="651"/>
    <cellStyle name="40% - Accent6 3 10" xfId="652"/>
    <cellStyle name="40% - Accent6 3 2" xfId="653"/>
    <cellStyle name="40% - Accent6 3 2 2" xfId="654"/>
    <cellStyle name="40% - Accent6 3 2 2 2" xfId="655"/>
    <cellStyle name="40% - Accent6 3 2 3" xfId="656"/>
    <cellStyle name="40% - Accent6 3 2 4" xfId="657"/>
    <cellStyle name="40% - Accent6 3 2 5" xfId="658"/>
    <cellStyle name="40% - Accent6 3 2_Monthly Turnover chart" xfId="659"/>
    <cellStyle name="40% - Accent6 3 3" xfId="660"/>
    <cellStyle name="40% - Accent6 3 4" xfId="661"/>
    <cellStyle name="40% - Accent6 3 5" xfId="662"/>
    <cellStyle name="40% - Accent6 3 6" xfId="663"/>
    <cellStyle name="40% - Accent6 3 7" xfId="664"/>
    <cellStyle name="40% - Accent6 3 8" xfId="665"/>
    <cellStyle name="40% - Accent6 3 9" xfId="666"/>
    <cellStyle name="40% - Accent6 4" xfId="667"/>
    <cellStyle name="40% - Accent6 4 2" xfId="668"/>
    <cellStyle name="40% - Accent6 5" xfId="669"/>
    <cellStyle name="40% - Accent6 5 2" xfId="670"/>
    <cellStyle name="40% - Accent6 6" xfId="671"/>
    <cellStyle name="40% - Accent6 7" xfId="672"/>
    <cellStyle name="40% - Accent6 8" xfId="673"/>
    <cellStyle name="40% - Accent6 9" xfId="674"/>
    <cellStyle name="60% - Accent1 10" xfId="675"/>
    <cellStyle name="60% - Accent1 11" xfId="676"/>
    <cellStyle name="60% - Accent1 12" xfId="677"/>
    <cellStyle name="60% - Accent1 13" xfId="678"/>
    <cellStyle name="60% - Accent1 2" xfId="679"/>
    <cellStyle name="60% - Accent1 2 2" xfId="680"/>
    <cellStyle name="60% - Accent1 2 2 2" xfId="681"/>
    <cellStyle name="60% - Accent1 2 2 3" xfId="682"/>
    <cellStyle name="60% - Accent1 2 3" xfId="683"/>
    <cellStyle name="60% - Accent1 2 3 2" xfId="684"/>
    <cellStyle name="60% - Accent1 2 3 3" xfId="685"/>
    <cellStyle name="60% - Accent1 2 3 4" xfId="686"/>
    <cellStyle name="60% - Accent1 2 4" xfId="687"/>
    <cellStyle name="60% - Accent1 2 4 2" xfId="688"/>
    <cellStyle name="60% - Accent1 2 4 3" xfId="689"/>
    <cellStyle name="60% - Accent1 2 5" xfId="690"/>
    <cellStyle name="60% - Accent1 2 6" xfId="691"/>
    <cellStyle name="60% - Accent1 2 7" xfId="692"/>
    <cellStyle name="60% - Accent1 2 8" xfId="693"/>
    <cellStyle name="60% - Accent1 2 9" xfId="694"/>
    <cellStyle name="60% - Accent1 2_Apr" xfId="695"/>
    <cellStyle name="60% - Accent1 3" xfId="696"/>
    <cellStyle name="60% - Accent1 3 2" xfId="697"/>
    <cellStyle name="60% - Accent1 3 2 2" xfId="698"/>
    <cellStyle name="60% - Accent1 3 2 3" xfId="699"/>
    <cellStyle name="60% - Accent1 3 3" xfId="700"/>
    <cellStyle name="60% - Accent1 4" xfId="701"/>
    <cellStyle name="60% - Accent1 5" xfId="702"/>
    <cellStyle name="60% - Accent1 6" xfId="703"/>
    <cellStyle name="60% - Accent1 7" xfId="704"/>
    <cellStyle name="60% - Accent1 8" xfId="705"/>
    <cellStyle name="60% - Accent1 9" xfId="706"/>
    <cellStyle name="60% - Accent2 2" xfId="707"/>
    <cellStyle name="60% - Accent2 2 2" xfId="708"/>
    <cellStyle name="60% - Accent2 2 2 2" xfId="709"/>
    <cellStyle name="60% - Accent2 2 3" xfId="710"/>
    <cellStyle name="60% - Accent2 2 3 2" xfId="711"/>
    <cellStyle name="60% - Accent2 2 3 3" xfId="712"/>
    <cellStyle name="60% - Accent2 2 3 4" xfId="713"/>
    <cellStyle name="60% - Accent2 2 4" xfId="714"/>
    <cellStyle name="60% - Accent2 2 4 2" xfId="715"/>
    <cellStyle name="60% - Accent2 2 5" xfId="716"/>
    <cellStyle name="60% - Accent2 2 6" xfId="717"/>
    <cellStyle name="60% - Accent2 2 7" xfId="718"/>
    <cellStyle name="60% - Accent2 2_Apr" xfId="719"/>
    <cellStyle name="60% - Accent2 3" xfId="720"/>
    <cellStyle name="60% - Accent2 3 2" xfId="721"/>
    <cellStyle name="60% - Accent2 4" xfId="722"/>
    <cellStyle name="60% - Accent2 5" xfId="723"/>
    <cellStyle name="60% - Accent3 10" xfId="724"/>
    <cellStyle name="60% - Accent3 11" xfId="725"/>
    <cellStyle name="60% - Accent3 12" xfId="726"/>
    <cellStyle name="60% - Accent3 13" xfId="727"/>
    <cellStyle name="60% - Accent3 2" xfId="728"/>
    <cellStyle name="60% - Accent3 2 2" xfId="729"/>
    <cellStyle name="60% - Accent3 2 2 2" xfId="730"/>
    <cellStyle name="60% - Accent3 2 2 3" xfId="731"/>
    <cellStyle name="60% - Accent3 2 3" xfId="732"/>
    <cellStyle name="60% - Accent3 2 3 2" xfId="733"/>
    <cellStyle name="60% - Accent3 2 3 3" xfId="734"/>
    <cellStyle name="60% - Accent3 2 3 4" xfId="735"/>
    <cellStyle name="60% - Accent3 2 4" xfId="736"/>
    <cellStyle name="60% - Accent3 2 4 2" xfId="737"/>
    <cellStyle name="60% - Accent3 2 4 3" xfId="738"/>
    <cellStyle name="60% - Accent3 2 5" xfId="739"/>
    <cellStyle name="60% - Accent3 2 6" xfId="740"/>
    <cellStyle name="60% - Accent3 2 7" xfId="741"/>
    <cellStyle name="60% - Accent3 2 8" xfId="742"/>
    <cellStyle name="60% - Accent3 2 9" xfId="743"/>
    <cellStyle name="60% - Accent3 2_Apr" xfId="744"/>
    <cellStyle name="60% - Accent3 3" xfId="745"/>
    <cellStyle name="60% - Accent3 3 2" xfId="746"/>
    <cellStyle name="60% - Accent3 3 2 2" xfId="747"/>
    <cellStyle name="60% - Accent3 3 2 3" xfId="748"/>
    <cellStyle name="60% - Accent3 3 3" xfId="749"/>
    <cellStyle name="60% - Accent3 4" xfId="750"/>
    <cellStyle name="60% - Accent3 5" xfId="751"/>
    <cellStyle name="60% - Accent3 6" xfId="752"/>
    <cellStyle name="60% - Accent3 7" xfId="753"/>
    <cellStyle name="60% - Accent3 8" xfId="754"/>
    <cellStyle name="60% - Accent3 9" xfId="755"/>
    <cellStyle name="60% - Accent4 10" xfId="756"/>
    <cellStyle name="60% - Accent4 11" xfId="757"/>
    <cellStyle name="60% - Accent4 12" xfId="758"/>
    <cellStyle name="60% - Accent4 13" xfId="759"/>
    <cellStyle name="60% - Accent4 2" xfId="760"/>
    <cellStyle name="60% - Accent4 2 2" xfId="761"/>
    <cellStyle name="60% - Accent4 2 2 2" xfId="762"/>
    <cellStyle name="60% - Accent4 2 2 3" xfId="763"/>
    <cellStyle name="60% - Accent4 2 3" xfId="764"/>
    <cellStyle name="60% - Accent4 2 3 2" xfId="765"/>
    <cellStyle name="60% - Accent4 2 3 3" xfId="766"/>
    <cellStyle name="60% - Accent4 2 3 4" xfId="767"/>
    <cellStyle name="60% - Accent4 2 4" xfId="768"/>
    <cellStyle name="60% - Accent4 2 4 2" xfId="769"/>
    <cellStyle name="60% - Accent4 2 4 3" xfId="770"/>
    <cellStyle name="60% - Accent4 2 5" xfId="771"/>
    <cellStyle name="60% - Accent4 2 6" xfId="772"/>
    <cellStyle name="60% - Accent4 2 7" xfId="773"/>
    <cellStyle name="60% - Accent4 2 8" xfId="774"/>
    <cellStyle name="60% - Accent4 2 9" xfId="775"/>
    <cellStyle name="60% - Accent4 2_Apr" xfId="776"/>
    <cellStyle name="60% - Accent4 3" xfId="777"/>
    <cellStyle name="60% - Accent4 3 2" xfId="778"/>
    <cellStyle name="60% - Accent4 3 2 2" xfId="779"/>
    <cellStyle name="60% - Accent4 3 2 3" xfId="780"/>
    <cellStyle name="60% - Accent4 3 3" xfId="781"/>
    <cellStyle name="60% - Accent4 4" xfId="782"/>
    <cellStyle name="60% - Accent4 5" xfId="783"/>
    <cellStyle name="60% - Accent4 6" xfId="784"/>
    <cellStyle name="60% - Accent4 7" xfId="785"/>
    <cellStyle name="60% - Accent4 8" xfId="786"/>
    <cellStyle name="60% - Accent4 9" xfId="787"/>
    <cellStyle name="60% - Accent5 2" xfId="788"/>
    <cellStyle name="60% - Accent5 2 2" xfId="789"/>
    <cellStyle name="60% - Accent5 2 2 2" xfId="790"/>
    <cellStyle name="60% - Accent5 2 3" xfId="791"/>
    <cellStyle name="60% - Accent5 2 3 2" xfId="792"/>
    <cellStyle name="60% - Accent5 2 3 3" xfId="793"/>
    <cellStyle name="60% - Accent5 2 3 4" xfId="794"/>
    <cellStyle name="60% - Accent5 2 4" xfId="795"/>
    <cellStyle name="60% - Accent5 2 4 2" xfId="796"/>
    <cellStyle name="60% - Accent5 2 5" xfId="797"/>
    <cellStyle name="60% - Accent5 2 6" xfId="798"/>
    <cellStyle name="60% - Accent5 2 7" xfId="799"/>
    <cellStyle name="60% - Accent5 2_Apr" xfId="800"/>
    <cellStyle name="60% - Accent5 3" xfId="801"/>
    <cellStyle name="60% - Accent5 3 2" xfId="802"/>
    <cellStyle name="60% - Accent5 3 3" xfId="803"/>
    <cellStyle name="60% - Accent5 3 4" xfId="804"/>
    <cellStyle name="60% - Accent5 4" xfId="805"/>
    <cellStyle name="60% - Accent5 5" xfId="806"/>
    <cellStyle name="60% - Accent5 6" xfId="807"/>
    <cellStyle name="60% - Accent5 7" xfId="808"/>
    <cellStyle name="60% - Accent5 8" xfId="809"/>
    <cellStyle name="60% - Accent6 10" xfId="810"/>
    <cellStyle name="60% - Accent6 11" xfId="811"/>
    <cellStyle name="60% - Accent6 12" xfId="812"/>
    <cellStyle name="60% - Accent6 13" xfId="813"/>
    <cellStyle name="60% - Accent6 2" xfId="814"/>
    <cellStyle name="60% - Accent6 2 2" xfId="815"/>
    <cellStyle name="60% - Accent6 2 2 2" xfId="816"/>
    <cellStyle name="60% - Accent6 2 3" xfId="817"/>
    <cellStyle name="60% - Accent6 2 3 2" xfId="818"/>
    <cellStyle name="60% - Accent6 2 3 3" xfId="819"/>
    <cellStyle name="60% - Accent6 2 3 4" xfId="820"/>
    <cellStyle name="60% - Accent6 2 4" xfId="821"/>
    <cellStyle name="60% - Accent6 2 4 2" xfId="822"/>
    <cellStyle name="60% - Accent6 2 4 3" xfId="823"/>
    <cellStyle name="60% - Accent6 2 5" xfId="824"/>
    <cellStyle name="60% - Accent6 2 6" xfId="825"/>
    <cellStyle name="60% - Accent6 2 7" xfId="826"/>
    <cellStyle name="60% - Accent6 2_Apr" xfId="827"/>
    <cellStyle name="60% - Accent6 3" xfId="828"/>
    <cellStyle name="60% - Accent6 3 2" xfId="829"/>
    <cellStyle name="60% - Accent6 3 2 2" xfId="830"/>
    <cellStyle name="60% - Accent6 3 2 3" xfId="831"/>
    <cellStyle name="60% - Accent6 3 3" xfId="832"/>
    <cellStyle name="60% - Accent6 4" xfId="833"/>
    <cellStyle name="60% - Accent6 5" xfId="834"/>
    <cellStyle name="60% - Accent6 6" xfId="835"/>
    <cellStyle name="60% - Accent6 7" xfId="836"/>
    <cellStyle name="60% - Accent6 8" xfId="837"/>
    <cellStyle name="60% - Accent6 9" xfId="838"/>
    <cellStyle name="Accent1 2" xfId="839"/>
    <cellStyle name="Accent1 2 2" xfId="840"/>
    <cellStyle name="Accent1 2 2 2" xfId="841"/>
    <cellStyle name="Accent1 2 2 3" xfId="842"/>
    <cellStyle name="Accent1 2 3" xfId="843"/>
    <cellStyle name="Accent1 2 3 2" xfId="844"/>
    <cellStyle name="Accent1 2 3 3" xfId="845"/>
    <cellStyle name="Accent1 2 3 4" xfId="846"/>
    <cellStyle name="Accent1 2 4" xfId="847"/>
    <cellStyle name="Accent1 2 4 2" xfId="848"/>
    <cellStyle name="Accent1 2 4 3" xfId="849"/>
    <cellStyle name="Accent1 2 5" xfId="850"/>
    <cellStyle name="Accent1 2 6" xfId="851"/>
    <cellStyle name="Accent1 2 7" xfId="852"/>
    <cellStyle name="Accent1 2 8" xfId="853"/>
    <cellStyle name="Accent1 2 9" xfId="854"/>
    <cellStyle name="Accent1 2_Apr" xfId="855"/>
    <cellStyle name="Accent1 3" xfId="856"/>
    <cellStyle name="Accent1 3 2" xfId="857"/>
    <cellStyle name="Accent1 3 3" xfId="858"/>
    <cellStyle name="Accent1 4" xfId="859"/>
    <cellStyle name="Accent1 5" xfId="860"/>
    <cellStyle name="Accent1 6" xfId="861"/>
    <cellStyle name="Accent2 2" xfId="862"/>
    <cellStyle name="Accent2 2 2" xfId="863"/>
    <cellStyle name="Accent2 2 2 2" xfId="864"/>
    <cellStyle name="Accent2 2 3" xfId="865"/>
    <cellStyle name="Accent2 2 3 2" xfId="866"/>
    <cellStyle name="Accent2 2 3 3" xfId="867"/>
    <cellStyle name="Accent2 2 3 4" xfId="868"/>
    <cellStyle name="Accent2 2 4" xfId="869"/>
    <cellStyle name="Accent2 2 4 2" xfId="870"/>
    <cellStyle name="Accent2 2 5" xfId="871"/>
    <cellStyle name="Accent2 2 6" xfId="872"/>
    <cellStyle name="Accent2 2 7" xfId="873"/>
    <cellStyle name="Accent2 2_Apr" xfId="874"/>
    <cellStyle name="Accent2 3" xfId="875"/>
    <cellStyle name="Accent2 3 2" xfId="876"/>
    <cellStyle name="Accent2 4" xfId="877"/>
    <cellStyle name="Accent2 5" xfId="878"/>
    <cellStyle name="Accent3 2" xfId="879"/>
    <cellStyle name="Accent3 2 2" xfId="880"/>
    <cellStyle name="Accent3 2 2 2" xfId="881"/>
    <cellStyle name="Accent3 2 3" xfId="882"/>
    <cellStyle name="Accent3 2 3 2" xfId="883"/>
    <cellStyle name="Accent3 2 3 3" xfId="884"/>
    <cellStyle name="Accent3 2 3 4" xfId="885"/>
    <cellStyle name="Accent3 2 4" xfId="886"/>
    <cellStyle name="Accent3 2 4 2" xfId="887"/>
    <cellStyle name="Accent3 2 5" xfId="888"/>
    <cellStyle name="Accent3 2 6" xfId="889"/>
    <cellStyle name="Accent3 2 7" xfId="890"/>
    <cellStyle name="Accent3 2_Apr" xfId="891"/>
    <cellStyle name="Accent3 3" xfId="892"/>
    <cellStyle name="Accent3 3 2" xfId="893"/>
    <cellStyle name="Accent3 4" xfId="894"/>
    <cellStyle name="Accent3 5" xfId="895"/>
    <cellStyle name="Accent4 10" xfId="896"/>
    <cellStyle name="Accent4 11" xfId="897"/>
    <cellStyle name="Accent4 12" xfId="898"/>
    <cellStyle name="Accent4 13" xfId="899"/>
    <cellStyle name="Accent4 2" xfId="900"/>
    <cellStyle name="Accent4 2 2" xfId="901"/>
    <cellStyle name="Accent4 2 2 2" xfId="902"/>
    <cellStyle name="Accent4 2 3" xfId="903"/>
    <cellStyle name="Accent4 2 3 2" xfId="904"/>
    <cellStyle name="Accent4 2 3 3" xfId="905"/>
    <cellStyle name="Accent4 2 3 4" xfId="906"/>
    <cellStyle name="Accent4 2 4" xfId="907"/>
    <cellStyle name="Accent4 2 4 2" xfId="908"/>
    <cellStyle name="Accent4 2 4 3" xfId="909"/>
    <cellStyle name="Accent4 2 5" xfId="910"/>
    <cellStyle name="Accent4 2 6" xfId="911"/>
    <cellStyle name="Accent4 2 7" xfId="912"/>
    <cellStyle name="Accent4 2_Apr" xfId="913"/>
    <cellStyle name="Accent4 3" xfId="914"/>
    <cellStyle name="Accent4 3 2" xfId="915"/>
    <cellStyle name="Accent4 3 2 2" xfId="916"/>
    <cellStyle name="Accent4 3 2 3" xfId="917"/>
    <cellStyle name="Accent4 3 3" xfId="918"/>
    <cellStyle name="Accent4 4" xfId="919"/>
    <cellStyle name="Accent4 5" xfId="920"/>
    <cellStyle name="Accent4 6" xfId="921"/>
    <cellStyle name="Accent4 7" xfId="922"/>
    <cellStyle name="Accent4 8" xfId="923"/>
    <cellStyle name="Accent4 9" xfId="924"/>
    <cellStyle name="Accent5 2" xfId="925"/>
    <cellStyle name="Accent5 2 2" xfId="926"/>
    <cellStyle name="Accent5 2 3" xfId="927"/>
    <cellStyle name="Accent5 2 3 2" xfId="928"/>
    <cellStyle name="Accent5 2 3 3" xfId="929"/>
    <cellStyle name="Accent5 2 4" xfId="930"/>
    <cellStyle name="Accent5 2_Apr" xfId="931"/>
    <cellStyle name="Accent6 10" xfId="932"/>
    <cellStyle name="Accent6 11" xfId="933"/>
    <cellStyle name="Accent6 12" xfId="934"/>
    <cellStyle name="Accent6 13" xfId="935"/>
    <cellStyle name="Accent6 2" xfId="936"/>
    <cellStyle name="Accent6 2 2" xfId="937"/>
    <cellStyle name="Accent6 2 2 2" xfId="938"/>
    <cellStyle name="Accent6 2 2 3" xfId="939"/>
    <cellStyle name="Accent6 2 3" xfId="940"/>
    <cellStyle name="Accent6 2 3 2" xfId="941"/>
    <cellStyle name="Accent6 2 3 3" xfId="942"/>
    <cellStyle name="Accent6 2 3 4" xfId="943"/>
    <cellStyle name="Accent6 2 4" xfId="944"/>
    <cellStyle name="Accent6 2 4 2" xfId="945"/>
    <cellStyle name="Accent6 2 5" xfId="946"/>
    <cellStyle name="Accent6 2 6" xfId="947"/>
    <cellStyle name="Accent6 2 7" xfId="948"/>
    <cellStyle name="Accent6 2_Apr" xfId="949"/>
    <cellStyle name="Accent6 3" xfId="950"/>
    <cellStyle name="Accent6 3 2" xfId="951"/>
    <cellStyle name="Accent6 3 3" xfId="952"/>
    <cellStyle name="Accent6 3 4" xfId="953"/>
    <cellStyle name="Accent6 3 5" xfId="954"/>
    <cellStyle name="Accent6 4" xfId="955"/>
    <cellStyle name="Accent6 5" xfId="956"/>
    <cellStyle name="Accent6 6" xfId="957"/>
    <cellStyle name="Accent6 7" xfId="958"/>
    <cellStyle name="Accent6 8" xfId="959"/>
    <cellStyle name="Accent6 9" xfId="960"/>
    <cellStyle name="Bad 2" xfId="961"/>
    <cellStyle name="Bad 2 2" xfId="962"/>
    <cellStyle name="Bad 2 2 2" xfId="963"/>
    <cellStyle name="Bad 2 3" xfId="964"/>
    <cellStyle name="Bad 2 3 2" xfId="965"/>
    <cellStyle name="Bad 2 3 3" xfId="966"/>
    <cellStyle name="Bad 2 3 4" xfId="967"/>
    <cellStyle name="Bad 2 4" xfId="968"/>
    <cellStyle name="Bad 2 4 2" xfId="969"/>
    <cellStyle name="Bad 2 5" xfId="970"/>
    <cellStyle name="Bad 2 6" xfId="971"/>
    <cellStyle name="Bad 2 7" xfId="972"/>
    <cellStyle name="Bad 2_Apr" xfId="973"/>
    <cellStyle name="Bad 3" xfId="974"/>
    <cellStyle name="Bad 3 2" xfId="975"/>
    <cellStyle name="Bad 4" xfId="976"/>
    <cellStyle name="Bad 5" xfId="977"/>
    <cellStyle name="blp_amount" xfId="978"/>
    <cellStyle name="Calculation 10" xfId="979"/>
    <cellStyle name="Calculation 11" xfId="980"/>
    <cellStyle name="Calculation 12" xfId="981"/>
    <cellStyle name="Calculation 13" xfId="982"/>
    <cellStyle name="Calculation 2" xfId="983"/>
    <cellStyle name="Calculation 2 2" xfId="984"/>
    <cellStyle name="Calculation 2 2 2" xfId="985"/>
    <cellStyle name="Calculation 2 2 3" xfId="986"/>
    <cellStyle name="Calculation 2 3" xfId="987"/>
    <cellStyle name="Calculation 2 3 2" xfId="988"/>
    <cellStyle name="Calculation 2 3 3" xfId="989"/>
    <cellStyle name="Calculation 2 3 4" xfId="990"/>
    <cellStyle name="Calculation 2 4" xfId="991"/>
    <cellStyle name="Calculation 2 4 2" xfId="992"/>
    <cellStyle name="Calculation 2 5" xfId="993"/>
    <cellStyle name="Calculation 2 6" xfId="994"/>
    <cellStyle name="Calculation 2 7" xfId="995"/>
    <cellStyle name="Calculation 2_Cash Trading (Dom+For)" xfId="996"/>
    <cellStyle name="Calculation 3" xfId="997"/>
    <cellStyle name="Calculation 3 2" xfId="998"/>
    <cellStyle name="Calculation 3 2 2" xfId="999"/>
    <cellStyle name="Calculation 3 2 3" xfId="1000"/>
    <cellStyle name="Calculation 3 3" xfId="1001"/>
    <cellStyle name="Calculation 4" xfId="1002"/>
    <cellStyle name="Calculation 5" xfId="1003"/>
    <cellStyle name="Calculation 6" xfId="1004"/>
    <cellStyle name="Calculation 7" xfId="1005"/>
    <cellStyle name="Calculation 8" xfId="1006"/>
    <cellStyle name="Calculation 9" xfId="1007"/>
    <cellStyle name="CellBACode" xfId="17392"/>
    <cellStyle name="CellBAName" xfId="17393"/>
    <cellStyle name="CellBAValue" xfId="17394"/>
    <cellStyle name="CellMCCode" xfId="17395"/>
    <cellStyle name="CellMCName" xfId="17396"/>
    <cellStyle name="CellMCValue" xfId="17397"/>
    <cellStyle name="CellNationCode" xfId="17398"/>
    <cellStyle name="CellNationName" xfId="17399"/>
    <cellStyle name="CellNationSubCode" xfId="17400"/>
    <cellStyle name="CellNationSubName" xfId="17401"/>
    <cellStyle name="CellNationSubValue" xfId="17402"/>
    <cellStyle name="CellNationValue" xfId="17403"/>
    <cellStyle name="CellNormal" xfId="17404"/>
    <cellStyle name="CellRegionCode" xfId="17405"/>
    <cellStyle name="CellRegionName" xfId="17406"/>
    <cellStyle name="CellRegionValue" xfId="17407"/>
    <cellStyle name="CellUACode" xfId="17408"/>
    <cellStyle name="CellUAName" xfId="17409"/>
    <cellStyle name="CellUAValue" xfId="17410"/>
    <cellStyle name="Check Cell 2" xfId="1008"/>
    <cellStyle name="Check Cell 2 2" xfId="1009"/>
    <cellStyle name="Check Cell 2 3" xfId="1010"/>
    <cellStyle name="Check Cell 2 3 2" xfId="1011"/>
    <cellStyle name="Check Cell 2 3 3" xfId="1012"/>
    <cellStyle name="Check Cell 2 3 4" xfId="1013"/>
    <cellStyle name="Check Cell 2 3 5" xfId="1014"/>
    <cellStyle name="Check Cell 2 4" xfId="1015"/>
    <cellStyle name="Check Cell 2_Apr" xfId="1016"/>
    <cellStyle name="Check Cell 3" xfId="1017"/>
    <cellStyle name="Check Cell 4" xfId="1018"/>
    <cellStyle name="Check Cell 5" xfId="1019"/>
    <cellStyle name="Comma [0] 2" xfId="1020"/>
    <cellStyle name="Comma [0] 2 2" xfId="1021"/>
    <cellStyle name="Comma [0] 2 3" xfId="1022"/>
    <cellStyle name="Comma [0] 2 4" xfId="1023"/>
    <cellStyle name="Comma [0] 2 4 2" xfId="1024"/>
    <cellStyle name="Comma [0] 2 5" xfId="1025"/>
    <cellStyle name="Comma [0] 3" xfId="1026"/>
    <cellStyle name="Comma [0] 3 2" xfId="1027"/>
    <cellStyle name="Comma [0] 3 3" xfId="1028"/>
    <cellStyle name="Comma [0] 3 4" xfId="1029"/>
    <cellStyle name="Comma [0] 3 4 2" xfId="1030"/>
    <cellStyle name="Comma [0] 4" xfId="1031"/>
    <cellStyle name="Comma [0] 4 2" xfId="1032"/>
    <cellStyle name="Comma [0] 4 2 2" xfId="1033"/>
    <cellStyle name="Comma [0] 4 2 3" xfId="1034"/>
    <cellStyle name="Comma [0] 4 2 3 2" xfId="1035"/>
    <cellStyle name="Comma [0] 5" xfId="1036"/>
    <cellStyle name="Comma [0] 5 2" xfId="1037"/>
    <cellStyle name="Comma [0] 5 3" xfId="1038"/>
    <cellStyle name="Comma [0] 5 3 2" xfId="1039"/>
    <cellStyle name="Comma [0] 6" xfId="1040"/>
    <cellStyle name="Comma [0] 6 2" xfId="1041"/>
    <cellStyle name="Comma [0] 6 3" xfId="1042"/>
    <cellStyle name="Comma [0] 6 3 2" xfId="1043"/>
    <cellStyle name="Comma [0] 7" xfId="1044"/>
    <cellStyle name="Comma [0] 7 2" xfId="1045"/>
    <cellStyle name="Comma [0] 7 2 2" xfId="1046"/>
    <cellStyle name="Comma [0] 7 3" xfId="1047"/>
    <cellStyle name="Comma 10" xfId="1048"/>
    <cellStyle name="Comma 10 2" xfId="1049"/>
    <cellStyle name="Comma 10 2 2" xfId="1050"/>
    <cellStyle name="Comma 10 3" xfId="1051"/>
    <cellStyle name="Comma 10 4" xfId="1052"/>
    <cellStyle name="Comma 10 5" xfId="1053"/>
    <cellStyle name="Comma 10 5 2" xfId="1054"/>
    <cellStyle name="Comma 10 6" xfId="1055"/>
    <cellStyle name="Comma 10 7" xfId="1056"/>
    <cellStyle name="Comma 10 8" xfId="1057"/>
    <cellStyle name="Comma 100" xfId="1058"/>
    <cellStyle name="Comma 101" xfId="1059"/>
    <cellStyle name="Comma 102" xfId="1060"/>
    <cellStyle name="Comma 103" xfId="1061"/>
    <cellStyle name="Comma 104" xfId="1062"/>
    <cellStyle name="Comma 105" xfId="1063"/>
    <cellStyle name="Comma 106" xfId="1064"/>
    <cellStyle name="Comma 107" xfId="1065"/>
    <cellStyle name="Comma 108" xfId="1066"/>
    <cellStyle name="Comma 109" xfId="1067"/>
    <cellStyle name="Comma 11" xfId="1068"/>
    <cellStyle name="Comma 11 2" xfId="1069"/>
    <cellStyle name="Comma 11 2 2" xfId="1070"/>
    <cellStyle name="Comma 11 3" xfId="1071"/>
    <cellStyle name="Comma 11 4" xfId="1072"/>
    <cellStyle name="Comma 11 5" xfId="1073"/>
    <cellStyle name="Comma 11 5 2" xfId="1074"/>
    <cellStyle name="Comma 11 6" xfId="1075"/>
    <cellStyle name="Comma 11 7" xfId="1076"/>
    <cellStyle name="Comma 11 8" xfId="1077"/>
    <cellStyle name="Comma 110" xfId="1078"/>
    <cellStyle name="Comma 111" xfId="1079"/>
    <cellStyle name="Comma 112" xfId="1080"/>
    <cellStyle name="Comma 113" xfId="1081"/>
    <cellStyle name="Comma 114" xfId="1082"/>
    <cellStyle name="Comma 115" xfId="1083"/>
    <cellStyle name="Comma 116" xfId="1084"/>
    <cellStyle name="Comma 117" xfId="1085"/>
    <cellStyle name="Comma 118" xfId="1086"/>
    <cellStyle name="Comma 119" xfId="1087"/>
    <cellStyle name="Comma 12" xfId="1088"/>
    <cellStyle name="Comma 12 2" xfId="1089"/>
    <cellStyle name="Comma 12 2 2" xfId="1090"/>
    <cellStyle name="Comma 12 2 2 2" xfId="1091"/>
    <cellStyle name="Comma 12 2 3" xfId="1092"/>
    <cellStyle name="Comma 12 3" xfId="1093"/>
    <cellStyle name="Comma 12 4" xfId="1094"/>
    <cellStyle name="Comma 12 5" xfId="1095"/>
    <cellStyle name="Comma 12 5 2" xfId="1096"/>
    <cellStyle name="Comma 12 6" xfId="1097"/>
    <cellStyle name="Comma 12 7" xfId="1098"/>
    <cellStyle name="Comma 12 8" xfId="1099"/>
    <cellStyle name="Comma 120" xfId="1100"/>
    <cellStyle name="Comma 121" xfId="1101"/>
    <cellStyle name="Comma 122" xfId="1102"/>
    <cellStyle name="Comma 123" xfId="1103"/>
    <cellStyle name="Comma 124" xfId="1104"/>
    <cellStyle name="Comma 125" xfId="1105"/>
    <cellStyle name="Comma 126" xfId="1106"/>
    <cellStyle name="Comma 127" xfId="1107"/>
    <cellStyle name="Comma 128" xfId="1108"/>
    <cellStyle name="Comma 129" xfId="1109"/>
    <cellStyle name="Comma 13" xfId="1110"/>
    <cellStyle name="Comma 13 2" xfId="1111"/>
    <cellStyle name="Comma 13 2 2" xfId="1112"/>
    <cellStyle name="Comma 13 3" xfId="1113"/>
    <cellStyle name="Comma 13 4" xfId="1114"/>
    <cellStyle name="Comma 13 5" xfId="1115"/>
    <cellStyle name="Comma 13 5 2" xfId="1116"/>
    <cellStyle name="Comma 13 6" xfId="1117"/>
    <cellStyle name="Comma 13 7" xfId="1118"/>
    <cellStyle name="Comma 13 8" xfId="1119"/>
    <cellStyle name="Comma 130" xfId="1120"/>
    <cellStyle name="Comma 131" xfId="1121"/>
    <cellStyle name="Comma 132" xfId="1122"/>
    <cellStyle name="Comma 133" xfId="1123"/>
    <cellStyle name="Comma 133 2" xfId="1124"/>
    <cellStyle name="Comma 133 2 2" xfId="1125"/>
    <cellStyle name="Comma 133 3" xfId="1126"/>
    <cellStyle name="Comma 133 4" xfId="1127"/>
    <cellStyle name="Comma 133 5" xfId="1128"/>
    <cellStyle name="Comma 134" xfId="1129"/>
    <cellStyle name="Comma 135" xfId="1130"/>
    <cellStyle name="Comma 136" xfId="1131"/>
    <cellStyle name="Comma 137" xfId="1132"/>
    <cellStyle name="Comma 138" xfId="1133"/>
    <cellStyle name="Comma 139" xfId="1134"/>
    <cellStyle name="Comma 14" xfId="1135"/>
    <cellStyle name="Comma 14 2" xfId="1136"/>
    <cellStyle name="Comma 14 3" xfId="1137"/>
    <cellStyle name="Comma 14 4" xfId="1138"/>
    <cellStyle name="Comma 14 5" xfId="1139"/>
    <cellStyle name="Comma 14 5 2" xfId="1140"/>
    <cellStyle name="Comma 14 6" xfId="1141"/>
    <cellStyle name="Comma 140" xfId="1142"/>
    <cellStyle name="Comma 141" xfId="1143"/>
    <cellStyle name="Comma 142" xfId="1144"/>
    <cellStyle name="Comma 143" xfId="1145"/>
    <cellStyle name="Comma 144" xfId="1146"/>
    <cellStyle name="Comma 145" xfId="1147"/>
    <cellStyle name="Comma 146" xfId="1148"/>
    <cellStyle name="Comma 147" xfId="1149"/>
    <cellStyle name="Comma 147 2" xfId="1150"/>
    <cellStyle name="Comma 148" xfId="1151"/>
    <cellStyle name="Comma 148 2" xfId="1152"/>
    <cellStyle name="Comma 149" xfId="1153"/>
    <cellStyle name="Comma 15" xfId="1154"/>
    <cellStyle name="Comma 15 2" xfId="1155"/>
    <cellStyle name="Comma 15 3" xfId="1156"/>
    <cellStyle name="Comma 15 4" xfId="1157"/>
    <cellStyle name="Comma 15 5" xfId="1158"/>
    <cellStyle name="Comma 15 5 2" xfId="1159"/>
    <cellStyle name="Comma 15 6" xfId="1160"/>
    <cellStyle name="Comma 150" xfId="1161"/>
    <cellStyle name="Comma 151" xfId="1162"/>
    <cellStyle name="Comma 152" xfId="1163"/>
    <cellStyle name="Comma 153" xfId="1164"/>
    <cellStyle name="Comma 154" xfId="1165"/>
    <cellStyle name="Comma 155" xfId="1166"/>
    <cellStyle name="Comma 156" xfId="1167"/>
    <cellStyle name="Comma 157" xfId="1168"/>
    <cellStyle name="Comma 158" xfId="1169"/>
    <cellStyle name="Comma 159" xfId="1170"/>
    <cellStyle name="Comma 16" xfId="1171"/>
    <cellStyle name="Comma 16 2" xfId="1172"/>
    <cellStyle name="Comma 16 2 2" xfId="1173"/>
    <cellStyle name="Comma 16 3" xfId="1174"/>
    <cellStyle name="Comma 16 4" xfId="1175"/>
    <cellStyle name="Comma 16 4 2" xfId="1176"/>
    <cellStyle name="Comma 16 5" xfId="1177"/>
    <cellStyle name="Comma 160" xfId="1178"/>
    <cellStyle name="Comma 161" xfId="1179"/>
    <cellStyle name="Comma 162" xfId="1180"/>
    <cellStyle name="Comma 163" xfId="1181"/>
    <cellStyle name="Comma 164" xfId="1182"/>
    <cellStyle name="Comma 164 2" xfId="1183"/>
    <cellStyle name="Comma 164 3" xfId="1184"/>
    <cellStyle name="Comma 164 3 2" xfId="1185"/>
    <cellStyle name="Comma 165" xfId="1186"/>
    <cellStyle name="Comma 165 2" xfId="1187"/>
    <cellStyle name="Comma 165 3" xfId="1188"/>
    <cellStyle name="Comma 165 3 2" xfId="1189"/>
    <cellStyle name="Comma 166" xfId="1190"/>
    <cellStyle name="Comma 166 2" xfId="1191"/>
    <cellStyle name="Comma 166 3" xfId="1192"/>
    <cellStyle name="Comma 166 3 2" xfId="1193"/>
    <cellStyle name="Comma 167" xfId="1194"/>
    <cellStyle name="Comma 167 2" xfId="1195"/>
    <cellStyle name="Comma 167 3" xfId="1196"/>
    <cellStyle name="Comma 167 3 2" xfId="1197"/>
    <cellStyle name="Comma 168" xfId="1198"/>
    <cellStyle name="Comma 168 2" xfId="1199"/>
    <cellStyle name="Comma 168 2 2" xfId="1200"/>
    <cellStyle name="Comma 168 3" xfId="1201"/>
    <cellStyle name="Comma 168 4" xfId="1202"/>
    <cellStyle name="Comma 168 5" xfId="1203"/>
    <cellStyle name="Comma 169" xfId="1204"/>
    <cellStyle name="Comma 169 2" xfId="1205"/>
    <cellStyle name="Comma 169 2 2" xfId="1206"/>
    <cellStyle name="Comma 169 3" xfId="1207"/>
    <cellStyle name="Comma 169 4" xfId="1208"/>
    <cellStyle name="Comma 169 5" xfId="1209"/>
    <cellStyle name="Comma 17" xfId="1210"/>
    <cellStyle name="Comma 17 2" xfId="1211"/>
    <cellStyle name="Comma 17 3" xfId="1212"/>
    <cellStyle name="Comma 17 4" xfId="1213"/>
    <cellStyle name="Comma 17 4 2" xfId="1214"/>
    <cellStyle name="Comma 17 5" xfId="1215"/>
    <cellStyle name="Comma 17 6" xfId="1216"/>
    <cellStyle name="Comma 170" xfId="1217"/>
    <cellStyle name="Comma 171" xfId="1218"/>
    <cellStyle name="Comma 171 2" xfId="1219"/>
    <cellStyle name="Comma 171 3" xfId="1220"/>
    <cellStyle name="Comma 171 4" xfId="1221"/>
    <cellStyle name="Comma 172" xfId="1222"/>
    <cellStyle name="Comma 172 2" xfId="1223"/>
    <cellStyle name="Comma 172 3" xfId="1224"/>
    <cellStyle name="Comma 172 4" xfId="1225"/>
    <cellStyle name="Comma 173" xfId="1226"/>
    <cellStyle name="Comma 173 2" xfId="1227"/>
    <cellStyle name="Comma 173 3" xfId="1228"/>
    <cellStyle name="Comma 173 4" xfId="1229"/>
    <cellStyle name="Comma 174" xfId="1230"/>
    <cellStyle name="Comma 174 2" xfId="1231"/>
    <cellStyle name="Comma 174 3" xfId="1232"/>
    <cellStyle name="Comma 174 4" xfId="1233"/>
    <cellStyle name="Comma 175" xfId="1234"/>
    <cellStyle name="Comma 175 2" xfId="1235"/>
    <cellStyle name="Comma 175 3" xfId="1236"/>
    <cellStyle name="Comma 175 4" xfId="1237"/>
    <cellStyle name="Comma 176" xfId="1238"/>
    <cellStyle name="Comma 176 2" xfId="1239"/>
    <cellStyle name="Comma 176 3" xfId="1240"/>
    <cellStyle name="Comma 176 4" xfId="1241"/>
    <cellStyle name="Comma 177" xfId="1242"/>
    <cellStyle name="Comma 177 2" xfId="1243"/>
    <cellStyle name="Comma 177 3" xfId="1244"/>
    <cellStyle name="Comma 177 4" xfId="1245"/>
    <cellStyle name="Comma 178" xfId="1246"/>
    <cellStyle name="Comma 178 2" xfId="1247"/>
    <cellStyle name="Comma 178 3" xfId="1248"/>
    <cellStyle name="Comma 178 4" xfId="1249"/>
    <cellStyle name="Comma 179" xfId="1250"/>
    <cellStyle name="Comma 179 2" xfId="1251"/>
    <cellStyle name="Comma 179 3" xfId="1252"/>
    <cellStyle name="Comma 179 4" xfId="1253"/>
    <cellStyle name="Comma 18" xfId="1254"/>
    <cellStyle name="Comma 18 2" xfId="1255"/>
    <cellStyle name="Comma 18 2 2" xfId="1256"/>
    <cellStyle name="Comma 18 3" xfId="1257"/>
    <cellStyle name="Comma 18 4" xfId="1258"/>
    <cellStyle name="Comma 18 4 2" xfId="1259"/>
    <cellStyle name="Comma 18 5" xfId="1260"/>
    <cellStyle name="Comma 180" xfId="1261"/>
    <cellStyle name="Comma 180 2" xfId="1262"/>
    <cellStyle name="Comma 180 3" xfId="1263"/>
    <cellStyle name="Comma 180 4" xfId="1264"/>
    <cellStyle name="Comma 181" xfId="1265"/>
    <cellStyle name="Comma 181 2" xfId="1266"/>
    <cellStyle name="Comma 181 3" xfId="1267"/>
    <cellStyle name="Comma 181 4" xfId="1268"/>
    <cellStyle name="Comma 182" xfId="1269"/>
    <cellStyle name="Comma 182 2" xfId="1270"/>
    <cellStyle name="Comma 182 3" xfId="1271"/>
    <cellStyle name="Comma 182 4" xfId="1272"/>
    <cellStyle name="Comma 183" xfId="1273"/>
    <cellStyle name="Comma 183 2" xfId="1274"/>
    <cellStyle name="Comma 183 3" xfId="1275"/>
    <cellStyle name="Comma 183 4" xfId="1276"/>
    <cellStyle name="Comma 184" xfId="1277"/>
    <cellStyle name="Comma 184 2" xfId="1278"/>
    <cellStyle name="Comma 184 3" xfId="1279"/>
    <cellStyle name="Comma 184 4" xfId="1280"/>
    <cellStyle name="Comma 185" xfId="1281"/>
    <cellStyle name="Comma 185 2" xfId="1282"/>
    <cellStyle name="Comma 185 3" xfId="1283"/>
    <cellStyle name="Comma 186" xfId="1284"/>
    <cellStyle name="Comma 186 2" xfId="1285"/>
    <cellStyle name="Comma 186 3" xfId="1286"/>
    <cellStyle name="Comma 187" xfId="1287"/>
    <cellStyle name="Comma 187 2" xfId="1288"/>
    <cellStyle name="Comma 187 3" xfId="1289"/>
    <cellStyle name="Comma 188" xfId="1290"/>
    <cellStyle name="Comma 188 2" xfId="1291"/>
    <cellStyle name="Comma 189" xfId="1292"/>
    <cellStyle name="Comma 189 2" xfId="1293"/>
    <cellStyle name="Comma 19" xfId="1294"/>
    <cellStyle name="Comma 19 2" xfId="1295"/>
    <cellStyle name="Comma 19 3" xfId="1296"/>
    <cellStyle name="Comma 19 4" xfId="1297"/>
    <cellStyle name="Comma 19 4 2" xfId="1298"/>
    <cellStyle name="Comma 190" xfId="1299"/>
    <cellStyle name="Comma 190 2" xfId="1300"/>
    <cellStyle name="Comma 191" xfId="1301"/>
    <cellStyle name="Comma 191 2" xfId="1302"/>
    <cellStyle name="Comma 192" xfId="1303"/>
    <cellStyle name="Comma 192 2" xfId="1304"/>
    <cellStyle name="Comma 193" xfId="1305"/>
    <cellStyle name="Comma 193 2" xfId="1306"/>
    <cellStyle name="Comma 194" xfId="1307"/>
    <cellStyle name="Comma 195" xfId="1308"/>
    <cellStyle name="Comma 196" xfId="1309"/>
    <cellStyle name="Comma 197" xfId="1310"/>
    <cellStyle name="Comma 198" xfId="1311"/>
    <cellStyle name="Comma 199" xfId="1312"/>
    <cellStyle name="Comma 2" xfId="1313"/>
    <cellStyle name="Comma 2 10" xfId="1314"/>
    <cellStyle name="Comma 2 10 2" xfId="1315"/>
    <cellStyle name="Comma 2 10 3" xfId="1316"/>
    <cellStyle name="Comma 2 11" xfId="1317"/>
    <cellStyle name="Comma 2 12" xfId="1318"/>
    <cellStyle name="Comma 2 12 2" xfId="1319"/>
    <cellStyle name="Comma 2 12 2 2" xfId="1320"/>
    <cellStyle name="Comma 2 12 3" xfId="1321"/>
    <cellStyle name="Comma 2 12 4" xfId="1322"/>
    <cellStyle name="Comma 2 12 5" xfId="1323"/>
    <cellStyle name="Comma 2 12 6" xfId="1324"/>
    <cellStyle name="Comma 2 12 7" xfId="1325"/>
    <cellStyle name="Comma 2 12 8" xfId="1326"/>
    <cellStyle name="Comma 2 12 9" xfId="1327"/>
    <cellStyle name="Comma 2 13" xfId="1328"/>
    <cellStyle name="Comma 2 14" xfId="1329"/>
    <cellStyle name="Comma 2 2" xfId="1330"/>
    <cellStyle name="Comma 2 2 2" xfId="1331"/>
    <cellStyle name="Comma 2 2 2 2" xfId="1332"/>
    <cellStyle name="Comma 2 2 2 2 2" xfId="1333"/>
    <cellStyle name="Comma 2 2 2 3" xfId="1334"/>
    <cellStyle name="Comma 2 2 2 4" xfId="1335"/>
    <cellStyle name="Comma 2 2 3" xfId="1336"/>
    <cellStyle name="Comma 2 2 3 2" xfId="1337"/>
    <cellStyle name="Comma 2 2 3 3" xfId="1338"/>
    <cellStyle name="Comma 2 2 4" xfId="1339"/>
    <cellStyle name="Comma 2 2 5" xfId="1340"/>
    <cellStyle name="Comma 2 2 5 2" xfId="1341"/>
    <cellStyle name="Comma 2 2 6" xfId="1342"/>
    <cellStyle name="Comma 2 3" xfId="1343"/>
    <cellStyle name="Comma 2 3 2" xfId="1344"/>
    <cellStyle name="Comma 2 3 2 2" xfId="1345"/>
    <cellStyle name="Comma 2 3 2 3" xfId="1346"/>
    <cellStyle name="Comma 2 3 2 3 2" xfId="1347"/>
    <cellStyle name="Comma 2 3 2 4" xfId="1348"/>
    <cellStyle name="Comma 2 3 3" xfId="1349"/>
    <cellStyle name="Comma 2 3 4" xfId="1350"/>
    <cellStyle name="Comma 2 4" xfId="1351"/>
    <cellStyle name="Comma 2 4 2" xfId="1352"/>
    <cellStyle name="Comma 2 4 2 2" xfId="1353"/>
    <cellStyle name="Comma 2 4 2 3" xfId="1354"/>
    <cellStyle name="Comma 2 4 3" xfId="1355"/>
    <cellStyle name="Comma 2 4 4" xfId="1356"/>
    <cellStyle name="Comma 2 5" xfId="1357"/>
    <cellStyle name="Comma 2 5 2" xfId="1358"/>
    <cellStyle name="Comma 2 5 3" xfId="1359"/>
    <cellStyle name="Comma 2 6" xfId="1360"/>
    <cellStyle name="Comma 2 6 2" xfId="1361"/>
    <cellStyle name="Comma 2 7" xfId="1362"/>
    <cellStyle name="Comma 2 8" xfId="1363"/>
    <cellStyle name="Comma 2 8 2" xfId="1364"/>
    <cellStyle name="Comma 2 9" xfId="1365"/>
    <cellStyle name="Comma 20" xfId="1366"/>
    <cellStyle name="Comma 20 2" xfId="1367"/>
    <cellStyle name="Comma 20 3" xfId="1368"/>
    <cellStyle name="Comma 20 4" xfId="1369"/>
    <cellStyle name="Comma 20 4 2" xfId="1370"/>
    <cellStyle name="Comma 200" xfId="1371"/>
    <cellStyle name="Comma 201" xfId="1372"/>
    <cellStyle name="Comma 202" xfId="1373"/>
    <cellStyle name="Comma 203" xfId="1374"/>
    <cellStyle name="Comma 204" xfId="1375"/>
    <cellStyle name="Comma 205" xfId="1376"/>
    <cellStyle name="Comma 206" xfId="1377"/>
    <cellStyle name="Comma 207" xfId="1378"/>
    <cellStyle name="Comma 208" xfId="1379"/>
    <cellStyle name="Comma 209" xfId="1380"/>
    <cellStyle name="Comma 21" xfId="1381"/>
    <cellStyle name="Comma 21 2" xfId="1382"/>
    <cellStyle name="Comma 21 3" xfId="1383"/>
    <cellStyle name="Comma 21 4" xfId="1384"/>
    <cellStyle name="Comma 21 4 2" xfId="1385"/>
    <cellStyle name="Comma 210" xfId="1386"/>
    <cellStyle name="Comma 211" xfId="1387"/>
    <cellStyle name="Comma 212" xfId="1388"/>
    <cellStyle name="Comma 213" xfId="1389"/>
    <cellStyle name="Comma 214" xfId="1390"/>
    <cellStyle name="Comma 215" xfId="1391"/>
    <cellStyle name="Comma 216" xfId="1392"/>
    <cellStyle name="Comma 217" xfId="1393"/>
    <cellStyle name="Comma 218" xfId="1394"/>
    <cellStyle name="Comma 219" xfId="1395"/>
    <cellStyle name="Comma 22" xfId="1396"/>
    <cellStyle name="Comma 22 2" xfId="1397"/>
    <cellStyle name="Comma 22 3" xfId="1398"/>
    <cellStyle name="Comma 22 4" xfId="1399"/>
    <cellStyle name="Comma 22 4 2" xfId="1400"/>
    <cellStyle name="Comma 220" xfId="1401"/>
    <cellStyle name="Comma 221" xfId="1402"/>
    <cellStyle name="Comma 222" xfId="1403"/>
    <cellStyle name="Comma 223" xfId="1404"/>
    <cellStyle name="Comma 224" xfId="1405"/>
    <cellStyle name="Comma 225" xfId="1406"/>
    <cellStyle name="Comma 226" xfId="1407"/>
    <cellStyle name="Comma 227" xfId="1408"/>
    <cellStyle name="Comma 228" xfId="1409"/>
    <cellStyle name="Comma 229" xfId="1410"/>
    <cellStyle name="Comma 23" xfId="1411"/>
    <cellStyle name="Comma 23 2" xfId="1412"/>
    <cellStyle name="Comma 23 3" xfId="1413"/>
    <cellStyle name="Comma 23 4" xfId="1414"/>
    <cellStyle name="Comma 23 4 2" xfId="1415"/>
    <cellStyle name="Comma 230" xfId="1416"/>
    <cellStyle name="Comma 231" xfId="1417"/>
    <cellStyle name="Comma 232" xfId="1418"/>
    <cellStyle name="Comma 233" xfId="1419"/>
    <cellStyle name="Comma 234" xfId="1420"/>
    <cellStyle name="Comma 235" xfId="1421"/>
    <cellStyle name="Comma 236" xfId="1422"/>
    <cellStyle name="Comma 237" xfId="1423"/>
    <cellStyle name="Comma 238" xfId="1424"/>
    <cellStyle name="Comma 239" xfId="1425"/>
    <cellStyle name="Comma 24" xfId="1426"/>
    <cellStyle name="Comma 24 2" xfId="1427"/>
    <cellStyle name="Comma 24 3" xfId="1428"/>
    <cellStyle name="Comma 24 4" xfId="1429"/>
    <cellStyle name="Comma 24 4 2" xfId="1430"/>
    <cellStyle name="Comma 240" xfId="1431"/>
    <cellStyle name="Comma 241" xfId="1432"/>
    <cellStyle name="Comma 242" xfId="1433"/>
    <cellStyle name="Comma 243" xfId="1434"/>
    <cellStyle name="Comma 244" xfId="1435"/>
    <cellStyle name="Comma 245" xfId="1436"/>
    <cellStyle name="Comma 246" xfId="1437"/>
    <cellStyle name="Comma 247" xfId="1438"/>
    <cellStyle name="Comma 248" xfId="1439"/>
    <cellStyle name="Comma 249" xfId="1440"/>
    <cellStyle name="Comma 25" xfId="1441"/>
    <cellStyle name="Comma 25 2" xfId="1442"/>
    <cellStyle name="Comma 25 3" xfId="1443"/>
    <cellStyle name="Comma 25 4" xfId="1444"/>
    <cellStyle name="Comma 25 4 2" xfId="1445"/>
    <cellStyle name="Comma 250" xfId="1446"/>
    <cellStyle name="Comma 251" xfId="1447"/>
    <cellStyle name="Comma 252" xfId="1448"/>
    <cellStyle name="Comma 253" xfId="1449"/>
    <cellStyle name="Comma 254" xfId="1450"/>
    <cellStyle name="Comma 255" xfId="1451"/>
    <cellStyle name="Comma 256" xfId="1452"/>
    <cellStyle name="Comma 257" xfId="1453"/>
    <cellStyle name="Comma 258" xfId="1454"/>
    <cellStyle name="Comma 259" xfId="1455"/>
    <cellStyle name="Comma 26" xfId="1456"/>
    <cellStyle name="Comma 26 2" xfId="1457"/>
    <cellStyle name="Comma 26 3" xfId="1458"/>
    <cellStyle name="Comma 26 4" xfId="1459"/>
    <cellStyle name="Comma 26 4 2" xfId="1460"/>
    <cellStyle name="Comma 260" xfId="1461"/>
    <cellStyle name="Comma 261" xfId="1462"/>
    <cellStyle name="Comma 262" xfId="1463"/>
    <cellStyle name="Comma 263" xfId="1464"/>
    <cellStyle name="Comma 264" xfId="1465"/>
    <cellStyle name="Comma 265" xfId="1466"/>
    <cellStyle name="Comma 266" xfId="1467"/>
    <cellStyle name="Comma 267" xfId="1468"/>
    <cellStyle name="Comma 268" xfId="1469"/>
    <cellStyle name="Comma 269" xfId="1470"/>
    <cellStyle name="Comma 27" xfId="1471"/>
    <cellStyle name="Comma 27 2" xfId="1472"/>
    <cellStyle name="Comma 27 3" xfId="1473"/>
    <cellStyle name="Comma 27 4" xfId="1474"/>
    <cellStyle name="Comma 27 4 2" xfId="1475"/>
    <cellStyle name="Comma 270" xfId="1476"/>
    <cellStyle name="Comma 271" xfId="1477"/>
    <cellStyle name="Comma 28" xfId="1478"/>
    <cellStyle name="Comma 28 2" xfId="1479"/>
    <cellStyle name="Comma 28 3" xfId="1480"/>
    <cellStyle name="Comma 28 4" xfId="1481"/>
    <cellStyle name="Comma 28 4 2" xfId="1482"/>
    <cellStyle name="Comma 29" xfId="1483"/>
    <cellStyle name="Comma 29 2" xfId="1484"/>
    <cellStyle name="Comma 29 2 2" xfId="1485"/>
    <cellStyle name="Comma 29 3" xfId="1486"/>
    <cellStyle name="Comma 29 3 2" xfId="1487"/>
    <cellStyle name="Comma 29 4" xfId="1488"/>
    <cellStyle name="Comma 29 4 2" xfId="1489"/>
    <cellStyle name="Comma 29 5" xfId="1490"/>
    <cellStyle name="Comma 29 5 2" xfId="1491"/>
    <cellStyle name="Comma 29_Total Orderbook" xfId="1492"/>
    <cellStyle name="Comma 3" xfId="1493"/>
    <cellStyle name="Comma 3 2" xfId="1494"/>
    <cellStyle name="Comma 3 2 2" xfId="1495"/>
    <cellStyle name="Comma 3 2 2 2" xfId="1496"/>
    <cellStyle name="Comma 3 2 3" xfId="1497"/>
    <cellStyle name="Comma 3 2 3 2" xfId="1498"/>
    <cellStyle name="Comma 3 2 3 3" xfId="1499"/>
    <cellStyle name="Comma 3 2 3 3 2" xfId="1500"/>
    <cellStyle name="Comma 3 2 4" xfId="1501"/>
    <cellStyle name="Comma 3 2 5" xfId="1502"/>
    <cellStyle name="Comma 3 3" xfId="1503"/>
    <cellStyle name="Comma 3 3 2" xfId="1504"/>
    <cellStyle name="Comma 3 3 3" xfId="1505"/>
    <cellStyle name="Comma 3 3 4" xfId="1506"/>
    <cellStyle name="Comma 3 3 5" xfId="1507"/>
    <cellStyle name="Comma 3 3_Cash Trading (Dom+For)" xfId="1508"/>
    <cellStyle name="Comma 3 4" xfId="1509"/>
    <cellStyle name="Comma 3 4 2" xfId="1510"/>
    <cellStyle name="Comma 3 4 2 2" xfId="1511"/>
    <cellStyle name="Comma 3 5" xfId="1512"/>
    <cellStyle name="Comma 3 5 2" xfId="1513"/>
    <cellStyle name="Comma 3 5 2 2" xfId="1514"/>
    <cellStyle name="Comma 3 5 3" xfId="1515"/>
    <cellStyle name="Comma 3 6" xfId="1516"/>
    <cellStyle name="Comma 3_Cash Trading (Dom+For)" xfId="1517"/>
    <cellStyle name="Comma 30" xfId="1518"/>
    <cellStyle name="Comma 30 2" xfId="1519"/>
    <cellStyle name="Comma 30 2 2" xfId="1520"/>
    <cellStyle name="Comma 30 3" xfId="1521"/>
    <cellStyle name="Comma 30 3 2" xfId="1522"/>
    <cellStyle name="Comma 30 4" xfId="1523"/>
    <cellStyle name="Comma 30 4 2" xfId="1524"/>
    <cellStyle name="Comma 30 5" xfId="1525"/>
    <cellStyle name="Comma 30 5 2" xfId="1526"/>
    <cellStyle name="Comma 30_Total Orderbook" xfId="1527"/>
    <cellStyle name="Comma 31" xfId="1528"/>
    <cellStyle name="Comma 31 2" xfId="1529"/>
    <cellStyle name="Comma 31 3" xfId="1530"/>
    <cellStyle name="Comma 31 4" xfId="1531"/>
    <cellStyle name="Comma 31 4 2" xfId="1532"/>
    <cellStyle name="Comma 32" xfId="1533"/>
    <cellStyle name="Comma 32 2" xfId="1534"/>
    <cellStyle name="Comma 32 3" xfId="1535"/>
    <cellStyle name="Comma 32 4" xfId="1536"/>
    <cellStyle name="Comma 32 4 2" xfId="1537"/>
    <cellStyle name="Comma 33" xfId="1538"/>
    <cellStyle name="Comma 33 2" xfId="1539"/>
    <cellStyle name="Comma 33 3" xfId="1540"/>
    <cellStyle name="Comma 33 4" xfId="1541"/>
    <cellStyle name="Comma 33 4 2" xfId="1542"/>
    <cellStyle name="Comma 34" xfId="1543"/>
    <cellStyle name="Comma 34 2" xfId="1544"/>
    <cellStyle name="Comma 34 2 2" xfId="1545"/>
    <cellStyle name="Comma 34 2 2 2" xfId="1546"/>
    <cellStyle name="Comma 34 2 2 2 2" xfId="1547"/>
    <cellStyle name="Comma 34 2 2 3" xfId="1548"/>
    <cellStyle name="Comma 34 2 2 4" xfId="1549"/>
    <cellStyle name="Comma 34 2 2 5" xfId="1550"/>
    <cellStyle name="Comma 34 3" xfId="1551"/>
    <cellStyle name="Comma 34 3 2" xfId="1552"/>
    <cellStyle name="Comma 35" xfId="1553"/>
    <cellStyle name="Comma 35 2" xfId="1554"/>
    <cellStyle name="Comma 35 3" xfId="1555"/>
    <cellStyle name="Comma 35 4" xfId="1556"/>
    <cellStyle name="Comma 35 4 2" xfId="1557"/>
    <cellStyle name="Comma 36" xfId="1558"/>
    <cellStyle name="Comma 36 2" xfId="1559"/>
    <cellStyle name="Comma 36 3" xfId="1560"/>
    <cellStyle name="Comma 36 4" xfId="1561"/>
    <cellStyle name="Comma 36 4 2" xfId="1562"/>
    <cellStyle name="Comma 37" xfId="1563"/>
    <cellStyle name="Comma 37 2" xfId="1564"/>
    <cellStyle name="Comma 37 3" xfId="1565"/>
    <cellStyle name="Comma 37 4" xfId="1566"/>
    <cellStyle name="Comma 37 4 2" xfId="1567"/>
    <cellStyle name="Comma 38" xfId="1568"/>
    <cellStyle name="Comma 38 2" xfId="1569"/>
    <cellStyle name="Comma 38 3" xfId="1570"/>
    <cellStyle name="Comma 38 4" xfId="1571"/>
    <cellStyle name="Comma 38 4 2" xfId="1572"/>
    <cellStyle name="Comma 39" xfId="1573"/>
    <cellStyle name="Comma 39 2" xfId="1574"/>
    <cellStyle name="Comma 39 2 2" xfId="1575"/>
    <cellStyle name="Comma 39 3" xfId="1576"/>
    <cellStyle name="Comma 39 3 2" xfId="1577"/>
    <cellStyle name="Comma 39 4" xfId="1578"/>
    <cellStyle name="Comma 39 4 2" xfId="1579"/>
    <cellStyle name="Comma 39 5" xfId="1580"/>
    <cellStyle name="Comma 39 5 2" xfId="1581"/>
    <cellStyle name="Comma 39_Total Orderbook" xfId="1582"/>
    <cellStyle name="Comma 4" xfId="1583"/>
    <cellStyle name="Comma 4 2" xfId="1584"/>
    <cellStyle name="Comma 4 2 2" xfId="1585"/>
    <cellStyle name="Comma 4 2 2 2" xfId="1586"/>
    <cellStyle name="Comma 4 2 2 3" xfId="1587"/>
    <cellStyle name="Comma 4 2 2 3 2" xfId="1588"/>
    <cellStyle name="Comma 4 2 2 4" xfId="1589"/>
    <cellStyle name="Comma 4 2 2 5" xfId="1590"/>
    <cellStyle name="Comma 4 2 3" xfId="1591"/>
    <cellStyle name="Comma 4 2 4" xfId="1592"/>
    <cellStyle name="Comma 4 3" xfId="1593"/>
    <cellStyle name="Comma 4 3 2" xfId="1594"/>
    <cellStyle name="Comma 4 3 2 2" xfId="1595"/>
    <cellStyle name="Comma 4 3 3" xfId="1596"/>
    <cellStyle name="Comma 4 4" xfId="1597"/>
    <cellStyle name="Comma 4 4 2" xfId="1598"/>
    <cellStyle name="Comma 4 4 3" xfId="1599"/>
    <cellStyle name="Comma 4 4 4" xfId="1600"/>
    <cellStyle name="Comma 4 4 4 2" xfId="1601"/>
    <cellStyle name="Comma 4 4 5" xfId="1602"/>
    <cellStyle name="Comma 4 5" xfId="1603"/>
    <cellStyle name="Comma 4_Sheet5" xfId="1604"/>
    <cellStyle name="Comma 40" xfId="1605"/>
    <cellStyle name="Comma 40 2" xfId="1606"/>
    <cellStyle name="Comma 40 2 2" xfId="1607"/>
    <cellStyle name="Comma 40 3" xfId="1608"/>
    <cellStyle name="Comma 40 3 2" xfId="1609"/>
    <cellStyle name="Comma 40 4" xfId="1610"/>
    <cellStyle name="Comma 40 4 2" xfId="1611"/>
    <cellStyle name="Comma 40 5" xfId="1612"/>
    <cellStyle name="Comma 40 5 2" xfId="1613"/>
    <cellStyle name="Comma 40_Total Orderbook" xfId="1614"/>
    <cellStyle name="Comma 41" xfId="1615"/>
    <cellStyle name="Comma 41 2" xfId="1616"/>
    <cellStyle name="Comma 41 2 2" xfId="1617"/>
    <cellStyle name="Comma 41 3" xfId="1618"/>
    <cellStyle name="Comma 41 3 2" xfId="1619"/>
    <cellStyle name="Comma 41 4" xfId="1620"/>
    <cellStyle name="Comma 41 4 2" xfId="1621"/>
    <cellStyle name="Comma 41 5" xfId="1622"/>
    <cellStyle name="Comma 41 5 2" xfId="1623"/>
    <cellStyle name="Comma 41_Total Orderbook" xfId="1624"/>
    <cellStyle name="Comma 42" xfId="1625"/>
    <cellStyle name="Comma 42 2" xfId="1626"/>
    <cellStyle name="Comma 42 2 2" xfId="1627"/>
    <cellStyle name="Comma 42 3" xfId="1628"/>
    <cellStyle name="Comma 42 3 2" xfId="1629"/>
    <cellStyle name="Comma 42 4" xfId="1630"/>
    <cellStyle name="Comma 42 4 2" xfId="1631"/>
    <cellStyle name="Comma 42 5" xfId="1632"/>
    <cellStyle name="Comma 42 5 2" xfId="1633"/>
    <cellStyle name="Comma 42_Total Orderbook" xfId="1634"/>
    <cellStyle name="Comma 43" xfId="1635"/>
    <cellStyle name="Comma 43 2" xfId="1636"/>
    <cellStyle name="Comma 43 3" xfId="1637"/>
    <cellStyle name="Comma 43 4" xfId="1638"/>
    <cellStyle name="Comma 43 4 2" xfId="1639"/>
    <cellStyle name="Comma 44" xfId="1640"/>
    <cellStyle name="Comma 44 2" xfId="1641"/>
    <cellStyle name="Comma 44 3" xfId="1642"/>
    <cellStyle name="Comma 44 4" xfId="1643"/>
    <cellStyle name="Comma 44 4 2" xfId="1644"/>
    <cellStyle name="Comma 45" xfId="1645"/>
    <cellStyle name="Comma 45 2" xfId="1646"/>
    <cellStyle name="Comma 45 2 2" xfId="1647"/>
    <cellStyle name="Comma 45 3" xfId="1648"/>
    <cellStyle name="Comma 45 3 2" xfId="1649"/>
    <cellStyle name="Comma 45 4" xfId="1650"/>
    <cellStyle name="Comma 45 4 2" xfId="1651"/>
    <cellStyle name="Comma 45 4 3" xfId="1652"/>
    <cellStyle name="Comma 45 4 3 2" xfId="1653"/>
    <cellStyle name="Comma 45 5" xfId="1654"/>
    <cellStyle name="Comma 45 5 2" xfId="1655"/>
    <cellStyle name="Comma 45_Cash Trading (Dom+For)" xfId="1656"/>
    <cellStyle name="Comma 46" xfId="1657"/>
    <cellStyle name="Comma 46 2" xfId="1658"/>
    <cellStyle name="Comma 46 2 2" xfId="1659"/>
    <cellStyle name="Comma 46 3" xfId="1660"/>
    <cellStyle name="Comma 46 4" xfId="1661"/>
    <cellStyle name="Comma 46 4 2" xfId="1662"/>
    <cellStyle name="Comma 46 4 3" xfId="1663"/>
    <cellStyle name="Comma 46 4 3 2" xfId="1664"/>
    <cellStyle name="Comma 46 5" xfId="1665"/>
    <cellStyle name="Comma 46 5 2" xfId="1666"/>
    <cellStyle name="Comma 46_Cash Trading (Dom+For)" xfId="1667"/>
    <cellStyle name="Comma 47" xfId="1668"/>
    <cellStyle name="Comma 47 2" xfId="1669"/>
    <cellStyle name="Comma 47 2 2" xfId="1670"/>
    <cellStyle name="Comma 47 3" xfId="1671"/>
    <cellStyle name="Comma 47 3 2" xfId="1672"/>
    <cellStyle name="Comma 47 4" xfId="1673"/>
    <cellStyle name="Comma 47 4 2" xfId="1674"/>
    <cellStyle name="Comma 47 5" xfId="1675"/>
    <cellStyle name="Comma 47 5 2" xfId="1676"/>
    <cellStyle name="Comma 47 5 3" xfId="1677"/>
    <cellStyle name="Comma 47 5 3 2" xfId="1678"/>
    <cellStyle name="Comma 47 6" xfId="1679"/>
    <cellStyle name="Comma 47 6 2" xfId="1680"/>
    <cellStyle name="Comma 47_Total Orderbook" xfId="1681"/>
    <cellStyle name="Comma 48" xfId="1682"/>
    <cellStyle name="Comma 48 2" xfId="1683"/>
    <cellStyle name="Comma 48 3" xfId="1684"/>
    <cellStyle name="Comma 48 4" xfId="1685"/>
    <cellStyle name="Comma 48 4 2" xfId="1686"/>
    <cellStyle name="Comma 48 4 3" xfId="1687"/>
    <cellStyle name="Comma 48 4 3 2" xfId="1688"/>
    <cellStyle name="Comma 48 5" xfId="1689"/>
    <cellStyle name="Comma 48 5 2" xfId="1690"/>
    <cellStyle name="Comma 49" xfId="1691"/>
    <cellStyle name="Comma 49 2" xfId="1692"/>
    <cellStyle name="Comma 49 3" xfId="1693"/>
    <cellStyle name="Comma 49 4" xfId="1694"/>
    <cellStyle name="Comma 49 4 2" xfId="1695"/>
    <cellStyle name="Comma 49 4 3" xfId="1696"/>
    <cellStyle name="Comma 49 4 3 2" xfId="1697"/>
    <cellStyle name="Comma 49 5" xfId="1698"/>
    <cellStyle name="Comma 49 5 2" xfId="1699"/>
    <cellStyle name="Comma 5" xfId="1700"/>
    <cellStyle name="Comma 5 10" xfId="1701"/>
    <cellStyle name="Comma 5 10 2" xfId="1702"/>
    <cellStyle name="Comma 5 10 2 2" xfId="1703"/>
    <cellStyle name="Comma 5 10 2 2 2" xfId="1704"/>
    <cellStyle name="Comma 5 10 2 3" xfId="1705"/>
    <cellStyle name="Comma 5 10 3" xfId="1706"/>
    <cellStyle name="Comma 5 10 3 2" xfId="1707"/>
    <cellStyle name="Comma 5 10 4" xfId="1708"/>
    <cellStyle name="Comma 5 11" xfId="1709"/>
    <cellStyle name="Comma 5 11 2" xfId="1710"/>
    <cellStyle name="Comma 5 11 2 2" xfId="1711"/>
    <cellStyle name="Comma 5 11 3" xfId="1712"/>
    <cellStyle name="Comma 5 12" xfId="1713"/>
    <cellStyle name="Comma 5 12 2" xfId="1714"/>
    <cellStyle name="Comma 5 12 2 2" xfId="1715"/>
    <cellStyle name="Comma 5 12 3" xfId="1716"/>
    <cellStyle name="Comma 5 13" xfId="1717"/>
    <cellStyle name="Comma 5 13 2" xfId="1718"/>
    <cellStyle name="Comma 5 14" xfId="1719"/>
    <cellStyle name="Comma 5 14 2" xfId="1720"/>
    <cellStyle name="Comma 5 15" xfId="1721"/>
    <cellStyle name="Comma 5 2" xfId="1722"/>
    <cellStyle name="Comma 5 2 10" xfId="1723"/>
    <cellStyle name="Comma 5 2 10 2" xfId="1724"/>
    <cellStyle name="Comma 5 2 10 2 2" xfId="1725"/>
    <cellStyle name="Comma 5 2 10 3" xfId="1726"/>
    <cellStyle name="Comma 5 2 11" xfId="1727"/>
    <cellStyle name="Comma 5 2 11 2" xfId="1728"/>
    <cellStyle name="Comma 5 2 11 2 2" xfId="1729"/>
    <cellStyle name="Comma 5 2 11 3" xfId="1730"/>
    <cellStyle name="Comma 5 2 12" xfId="1731"/>
    <cellStyle name="Comma 5 2 12 2" xfId="1732"/>
    <cellStyle name="Comma 5 2 13" xfId="1733"/>
    <cellStyle name="Comma 5 2 14" xfId="1734"/>
    <cellStyle name="Comma 5 2 15" xfId="1735"/>
    <cellStyle name="Comma 5 2 2" xfId="1736"/>
    <cellStyle name="Comma 5 2 2 10" xfId="1737"/>
    <cellStyle name="Comma 5 2 2 10 2" xfId="1738"/>
    <cellStyle name="Comma 5 2 2 11" xfId="1739"/>
    <cellStyle name="Comma 5 2 2 12" xfId="1740"/>
    <cellStyle name="Comma 5 2 2 2" xfId="1741"/>
    <cellStyle name="Comma 5 2 2 2 10" xfId="1742"/>
    <cellStyle name="Comma 5 2 2 2 2" xfId="1743"/>
    <cellStyle name="Comma 5 2 2 2 2 2" xfId="1744"/>
    <cellStyle name="Comma 5 2 2 2 2 2 2" xfId="1745"/>
    <cellStyle name="Comma 5 2 2 2 2 2 2 2" xfId="1746"/>
    <cellStyle name="Comma 5 2 2 2 2 2 2 2 2" xfId="1747"/>
    <cellStyle name="Comma 5 2 2 2 2 2 2 2 2 2" xfId="1748"/>
    <cellStyle name="Comma 5 2 2 2 2 2 2 2 3" xfId="1749"/>
    <cellStyle name="Comma 5 2 2 2 2 2 2 3" xfId="1750"/>
    <cellStyle name="Comma 5 2 2 2 2 2 2 3 2" xfId="1751"/>
    <cellStyle name="Comma 5 2 2 2 2 2 2 4" xfId="1752"/>
    <cellStyle name="Comma 5 2 2 2 2 2 3" xfId="1753"/>
    <cellStyle name="Comma 5 2 2 2 2 2 3 2" xfId="1754"/>
    <cellStyle name="Comma 5 2 2 2 2 2 3 2 2" xfId="1755"/>
    <cellStyle name="Comma 5 2 2 2 2 2 3 3" xfId="1756"/>
    <cellStyle name="Comma 5 2 2 2 2 2 4" xfId="1757"/>
    <cellStyle name="Comma 5 2 2 2 2 2 4 2" xfId="1758"/>
    <cellStyle name="Comma 5 2 2 2 2 2 4 2 2" xfId="1759"/>
    <cellStyle name="Comma 5 2 2 2 2 2 4 3" xfId="1760"/>
    <cellStyle name="Comma 5 2 2 2 2 2 5" xfId="1761"/>
    <cellStyle name="Comma 5 2 2 2 2 2 5 2" xfId="1762"/>
    <cellStyle name="Comma 5 2 2 2 2 2 6" xfId="1763"/>
    <cellStyle name="Comma 5 2 2 2 2 3" xfId="1764"/>
    <cellStyle name="Comma 5 2 2 2 2 3 2" xfId="1765"/>
    <cellStyle name="Comma 5 2 2 2 2 3 2 2" xfId="1766"/>
    <cellStyle name="Comma 5 2 2 2 2 3 2 2 2" xfId="1767"/>
    <cellStyle name="Comma 5 2 2 2 2 3 2 2 2 2" xfId="1768"/>
    <cellStyle name="Comma 5 2 2 2 2 3 2 2 3" xfId="1769"/>
    <cellStyle name="Comma 5 2 2 2 2 3 2 3" xfId="1770"/>
    <cellStyle name="Comma 5 2 2 2 2 3 2 3 2" xfId="1771"/>
    <cellStyle name="Comma 5 2 2 2 2 3 2 4" xfId="1772"/>
    <cellStyle name="Comma 5 2 2 2 2 3 3" xfId="1773"/>
    <cellStyle name="Comma 5 2 2 2 2 3 3 2" xfId="1774"/>
    <cellStyle name="Comma 5 2 2 2 2 3 3 2 2" xfId="1775"/>
    <cellStyle name="Comma 5 2 2 2 2 3 3 3" xfId="1776"/>
    <cellStyle name="Comma 5 2 2 2 2 3 4" xfId="1777"/>
    <cellStyle name="Comma 5 2 2 2 2 3 4 2" xfId="1778"/>
    <cellStyle name="Comma 5 2 2 2 2 3 4 2 2" xfId="1779"/>
    <cellStyle name="Comma 5 2 2 2 2 3 4 3" xfId="1780"/>
    <cellStyle name="Comma 5 2 2 2 2 3 5" xfId="1781"/>
    <cellStyle name="Comma 5 2 2 2 2 3 5 2" xfId="1782"/>
    <cellStyle name="Comma 5 2 2 2 2 3 6" xfId="1783"/>
    <cellStyle name="Comma 5 2 2 2 2 4" xfId="1784"/>
    <cellStyle name="Comma 5 2 2 2 2 4 2" xfId="1785"/>
    <cellStyle name="Comma 5 2 2 2 2 4 2 2" xfId="1786"/>
    <cellStyle name="Comma 5 2 2 2 2 4 2 2 2" xfId="1787"/>
    <cellStyle name="Comma 5 2 2 2 2 4 2 3" xfId="1788"/>
    <cellStyle name="Comma 5 2 2 2 2 4 3" xfId="1789"/>
    <cellStyle name="Comma 5 2 2 2 2 4 3 2" xfId="1790"/>
    <cellStyle name="Comma 5 2 2 2 2 4 4" xfId="1791"/>
    <cellStyle name="Comma 5 2 2 2 2 5" xfId="1792"/>
    <cellStyle name="Comma 5 2 2 2 2 5 2" xfId="1793"/>
    <cellStyle name="Comma 5 2 2 2 2 5 2 2" xfId="1794"/>
    <cellStyle name="Comma 5 2 2 2 2 5 3" xfId="1795"/>
    <cellStyle name="Comma 5 2 2 2 2 6" xfId="1796"/>
    <cellStyle name="Comma 5 2 2 2 2 6 2" xfId="1797"/>
    <cellStyle name="Comma 5 2 2 2 2 6 2 2" xfId="1798"/>
    <cellStyle name="Comma 5 2 2 2 2 6 3" xfId="1799"/>
    <cellStyle name="Comma 5 2 2 2 2 7" xfId="1800"/>
    <cellStyle name="Comma 5 2 2 2 2 7 2" xfId="1801"/>
    <cellStyle name="Comma 5 2 2 2 2 8" xfId="1802"/>
    <cellStyle name="Comma 5 2 2 2 3" xfId="1803"/>
    <cellStyle name="Comma 5 2 2 2 3 2" xfId="1804"/>
    <cellStyle name="Comma 5 2 2 2 3 2 2" xfId="1805"/>
    <cellStyle name="Comma 5 2 2 2 3 2 2 2" xfId="1806"/>
    <cellStyle name="Comma 5 2 2 2 3 2 2 2 2" xfId="1807"/>
    <cellStyle name="Comma 5 2 2 2 3 2 2 2 2 2" xfId="1808"/>
    <cellStyle name="Comma 5 2 2 2 3 2 2 2 3" xfId="1809"/>
    <cellStyle name="Comma 5 2 2 2 3 2 2 3" xfId="1810"/>
    <cellStyle name="Comma 5 2 2 2 3 2 2 3 2" xfId="1811"/>
    <cellStyle name="Comma 5 2 2 2 3 2 2 4" xfId="1812"/>
    <cellStyle name="Comma 5 2 2 2 3 2 3" xfId="1813"/>
    <cellStyle name="Comma 5 2 2 2 3 2 3 2" xfId="1814"/>
    <cellStyle name="Comma 5 2 2 2 3 2 3 2 2" xfId="1815"/>
    <cellStyle name="Comma 5 2 2 2 3 2 3 3" xfId="1816"/>
    <cellStyle name="Comma 5 2 2 2 3 2 4" xfId="1817"/>
    <cellStyle name="Comma 5 2 2 2 3 2 4 2" xfId="1818"/>
    <cellStyle name="Comma 5 2 2 2 3 2 4 2 2" xfId="1819"/>
    <cellStyle name="Comma 5 2 2 2 3 2 4 3" xfId="1820"/>
    <cellStyle name="Comma 5 2 2 2 3 2 5" xfId="1821"/>
    <cellStyle name="Comma 5 2 2 2 3 2 5 2" xfId="1822"/>
    <cellStyle name="Comma 5 2 2 2 3 2 6" xfId="1823"/>
    <cellStyle name="Comma 5 2 2 2 3 3" xfId="1824"/>
    <cellStyle name="Comma 5 2 2 2 3 3 2" xfId="1825"/>
    <cellStyle name="Comma 5 2 2 2 3 3 2 2" xfId="1826"/>
    <cellStyle name="Comma 5 2 2 2 3 3 2 2 2" xfId="1827"/>
    <cellStyle name="Comma 5 2 2 2 3 3 2 2 2 2" xfId="1828"/>
    <cellStyle name="Comma 5 2 2 2 3 3 2 2 3" xfId="1829"/>
    <cellStyle name="Comma 5 2 2 2 3 3 2 3" xfId="1830"/>
    <cellStyle name="Comma 5 2 2 2 3 3 2 3 2" xfId="1831"/>
    <cellStyle name="Comma 5 2 2 2 3 3 2 4" xfId="1832"/>
    <cellStyle name="Comma 5 2 2 2 3 3 3" xfId="1833"/>
    <cellStyle name="Comma 5 2 2 2 3 3 3 2" xfId="1834"/>
    <cellStyle name="Comma 5 2 2 2 3 3 3 2 2" xfId="1835"/>
    <cellStyle name="Comma 5 2 2 2 3 3 3 3" xfId="1836"/>
    <cellStyle name="Comma 5 2 2 2 3 3 4" xfId="1837"/>
    <cellStyle name="Comma 5 2 2 2 3 3 4 2" xfId="1838"/>
    <cellStyle name="Comma 5 2 2 2 3 3 4 2 2" xfId="1839"/>
    <cellStyle name="Comma 5 2 2 2 3 3 4 3" xfId="1840"/>
    <cellStyle name="Comma 5 2 2 2 3 3 5" xfId="1841"/>
    <cellStyle name="Comma 5 2 2 2 3 3 5 2" xfId="1842"/>
    <cellStyle name="Comma 5 2 2 2 3 3 6" xfId="1843"/>
    <cellStyle name="Comma 5 2 2 2 3 4" xfId="1844"/>
    <cellStyle name="Comma 5 2 2 2 3 4 2" xfId="1845"/>
    <cellStyle name="Comma 5 2 2 2 3 4 2 2" xfId="1846"/>
    <cellStyle name="Comma 5 2 2 2 3 4 2 2 2" xfId="1847"/>
    <cellStyle name="Comma 5 2 2 2 3 4 2 3" xfId="1848"/>
    <cellStyle name="Comma 5 2 2 2 3 4 3" xfId="1849"/>
    <cellStyle name="Comma 5 2 2 2 3 4 3 2" xfId="1850"/>
    <cellStyle name="Comma 5 2 2 2 3 4 4" xfId="1851"/>
    <cellStyle name="Comma 5 2 2 2 3 5" xfId="1852"/>
    <cellStyle name="Comma 5 2 2 2 3 5 2" xfId="1853"/>
    <cellStyle name="Comma 5 2 2 2 3 5 2 2" xfId="1854"/>
    <cellStyle name="Comma 5 2 2 2 3 5 3" xfId="1855"/>
    <cellStyle name="Comma 5 2 2 2 3 6" xfId="1856"/>
    <cellStyle name="Comma 5 2 2 2 3 6 2" xfId="1857"/>
    <cellStyle name="Comma 5 2 2 2 3 6 2 2" xfId="1858"/>
    <cellStyle name="Comma 5 2 2 2 3 6 3" xfId="1859"/>
    <cellStyle name="Comma 5 2 2 2 3 7" xfId="1860"/>
    <cellStyle name="Comma 5 2 2 2 3 7 2" xfId="1861"/>
    <cellStyle name="Comma 5 2 2 2 3 8" xfId="1862"/>
    <cellStyle name="Comma 5 2 2 2 4" xfId="1863"/>
    <cellStyle name="Comma 5 2 2 2 4 2" xfId="1864"/>
    <cellStyle name="Comma 5 2 2 2 4 2 2" xfId="1865"/>
    <cellStyle name="Comma 5 2 2 2 4 2 2 2" xfId="1866"/>
    <cellStyle name="Comma 5 2 2 2 4 2 2 2 2" xfId="1867"/>
    <cellStyle name="Comma 5 2 2 2 4 2 2 3" xfId="1868"/>
    <cellStyle name="Comma 5 2 2 2 4 2 3" xfId="1869"/>
    <cellStyle name="Comma 5 2 2 2 4 2 3 2" xfId="1870"/>
    <cellStyle name="Comma 5 2 2 2 4 2 4" xfId="1871"/>
    <cellStyle name="Comma 5 2 2 2 4 3" xfId="1872"/>
    <cellStyle name="Comma 5 2 2 2 4 3 2" xfId="1873"/>
    <cellStyle name="Comma 5 2 2 2 4 3 2 2" xfId="1874"/>
    <cellStyle name="Comma 5 2 2 2 4 3 3" xfId="1875"/>
    <cellStyle name="Comma 5 2 2 2 4 4" xfId="1876"/>
    <cellStyle name="Comma 5 2 2 2 4 4 2" xfId="1877"/>
    <cellStyle name="Comma 5 2 2 2 4 4 2 2" xfId="1878"/>
    <cellStyle name="Comma 5 2 2 2 4 4 3" xfId="1879"/>
    <cellStyle name="Comma 5 2 2 2 4 5" xfId="1880"/>
    <cellStyle name="Comma 5 2 2 2 4 5 2" xfId="1881"/>
    <cellStyle name="Comma 5 2 2 2 4 6" xfId="1882"/>
    <cellStyle name="Comma 5 2 2 2 5" xfId="1883"/>
    <cellStyle name="Comma 5 2 2 2 5 2" xfId="1884"/>
    <cellStyle name="Comma 5 2 2 2 5 2 2" xfId="1885"/>
    <cellStyle name="Comma 5 2 2 2 5 2 2 2" xfId="1886"/>
    <cellStyle name="Comma 5 2 2 2 5 2 2 2 2" xfId="1887"/>
    <cellStyle name="Comma 5 2 2 2 5 2 2 3" xfId="1888"/>
    <cellStyle name="Comma 5 2 2 2 5 2 3" xfId="1889"/>
    <cellStyle name="Comma 5 2 2 2 5 2 3 2" xfId="1890"/>
    <cellStyle name="Comma 5 2 2 2 5 2 4" xfId="1891"/>
    <cellStyle name="Comma 5 2 2 2 5 3" xfId="1892"/>
    <cellStyle name="Comma 5 2 2 2 5 3 2" xfId="1893"/>
    <cellStyle name="Comma 5 2 2 2 5 3 2 2" xfId="1894"/>
    <cellStyle name="Comma 5 2 2 2 5 3 3" xfId="1895"/>
    <cellStyle name="Comma 5 2 2 2 5 4" xfId="1896"/>
    <cellStyle name="Comma 5 2 2 2 5 4 2" xfId="1897"/>
    <cellStyle name="Comma 5 2 2 2 5 4 2 2" xfId="1898"/>
    <cellStyle name="Comma 5 2 2 2 5 4 3" xfId="1899"/>
    <cellStyle name="Comma 5 2 2 2 5 5" xfId="1900"/>
    <cellStyle name="Comma 5 2 2 2 5 5 2" xfId="1901"/>
    <cellStyle name="Comma 5 2 2 2 5 6" xfId="1902"/>
    <cellStyle name="Comma 5 2 2 2 6" xfId="1903"/>
    <cellStyle name="Comma 5 2 2 2 6 2" xfId="1904"/>
    <cellStyle name="Comma 5 2 2 2 6 2 2" xfId="1905"/>
    <cellStyle name="Comma 5 2 2 2 6 2 2 2" xfId="1906"/>
    <cellStyle name="Comma 5 2 2 2 6 2 3" xfId="1907"/>
    <cellStyle name="Comma 5 2 2 2 6 3" xfId="1908"/>
    <cellStyle name="Comma 5 2 2 2 6 3 2" xfId="1909"/>
    <cellStyle name="Comma 5 2 2 2 6 4" xfId="1910"/>
    <cellStyle name="Comma 5 2 2 2 7" xfId="1911"/>
    <cellStyle name="Comma 5 2 2 2 7 2" xfId="1912"/>
    <cellStyle name="Comma 5 2 2 2 7 2 2" xfId="1913"/>
    <cellStyle name="Comma 5 2 2 2 7 3" xfId="1914"/>
    <cellStyle name="Comma 5 2 2 2 8" xfId="1915"/>
    <cellStyle name="Comma 5 2 2 2 8 2" xfId="1916"/>
    <cellStyle name="Comma 5 2 2 2 8 2 2" xfId="1917"/>
    <cellStyle name="Comma 5 2 2 2 8 3" xfId="1918"/>
    <cellStyle name="Comma 5 2 2 2 9" xfId="1919"/>
    <cellStyle name="Comma 5 2 2 2 9 2" xfId="1920"/>
    <cellStyle name="Comma 5 2 2 3" xfId="1921"/>
    <cellStyle name="Comma 5 2 2 3 2" xfId="1922"/>
    <cellStyle name="Comma 5 2 2 3 2 2" xfId="1923"/>
    <cellStyle name="Comma 5 2 2 3 2 2 2" xfId="1924"/>
    <cellStyle name="Comma 5 2 2 3 2 2 2 2" xfId="1925"/>
    <cellStyle name="Comma 5 2 2 3 2 2 2 2 2" xfId="1926"/>
    <cellStyle name="Comma 5 2 2 3 2 2 2 3" xfId="1927"/>
    <cellStyle name="Comma 5 2 2 3 2 2 3" xfId="1928"/>
    <cellStyle name="Comma 5 2 2 3 2 2 3 2" xfId="1929"/>
    <cellStyle name="Comma 5 2 2 3 2 2 4" xfId="1930"/>
    <cellStyle name="Comma 5 2 2 3 2 3" xfId="1931"/>
    <cellStyle name="Comma 5 2 2 3 2 3 2" xfId="1932"/>
    <cellStyle name="Comma 5 2 2 3 2 3 2 2" xfId="1933"/>
    <cellStyle name="Comma 5 2 2 3 2 3 3" xfId="1934"/>
    <cellStyle name="Comma 5 2 2 3 2 4" xfId="1935"/>
    <cellStyle name="Comma 5 2 2 3 2 4 2" xfId="1936"/>
    <cellStyle name="Comma 5 2 2 3 2 4 2 2" xfId="1937"/>
    <cellStyle name="Comma 5 2 2 3 2 4 3" xfId="1938"/>
    <cellStyle name="Comma 5 2 2 3 2 5" xfId="1939"/>
    <cellStyle name="Comma 5 2 2 3 2 5 2" xfId="1940"/>
    <cellStyle name="Comma 5 2 2 3 2 6" xfId="1941"/>
    <cellStyle name="Comma 5 2 2 3 3" xfId="1942"/>
    <cellStyle name="Comma 5 2 2 3 3 2" xfId="1943"/>
    <cellStyle name="Comma 5 2 2 3 3 2 2" xfId="1944"/>
    <cellStyle name="Comma 5 2 2 3 3 2 2 2" xfId="1945"/>
    <cellStyle name="Comma 5 2 2 3 3 2 2 2 2" xfId="1946"/>
    <cellStyle name="Comma 5 2 2 3 3 2 2 3" xfId="1947"/>
    <cellStyle name="Comma 5 2 2 3 3 2 3" xfId="1948"/>
    <cellStyle name="Comma 5 2 2 3 3 2 3 2" xfId="1949"/>
    <cellStyle name="Comma 5 2 2 3 3 2 4" xfId="1950"/>
    <cellStyle name="Comma 5 2 2 3 3 3" xfId="1951"/>
    <cellStyle name="Comma 5 2 2 3 3 3 2" xfId="1952"/>
    <cellStyle name="Comma 5 2 2 3 3 3 2 2" xfId="1953"/>
    <cellStyle name="Comma 5 2 2 3 3 3 3" xfId="1954"/>
    <cellStyle name="Comma 5 2 2 3 3 4" xfId="1955"/>
    <cellStyle name="Comma 5 2 2 3 3 4 2" xfId="1956"/>
    <cellStyle name="Comma 5 2 2 3 3 4 2 2" xfId="1957"/>
    <cellStyle name="Comma 5 2 2 3 3 4 3" xfId="1958"/>
    <cellStyle name="Comma 5 2 2 3 3 5" xfId="1959"/>
    <cellStyle name="Comma 5 2 2 3 3 5 2" xfId="1960"/>
    <cellStyle name="Comma 5 2 2 3 3 6" xfId="1961"/>
    <cellStyle name="Comma 5 2 2 3 4" xfId="1962"/>
    <cellStyle name="Comma 5 2 2 3 4 2" xfId="1963"/>
    <cellStyle name="Comma 5 2 2 3 4 2 2" xfId="1964"/>
    <cellStyle name="Comma 5 2 2 3 4 2 2 2" xfId="1965"/>
    <cellStyle name="Comma 5 2 2 3 4 2 3" xfId="1966"/>
    <cellStyle name="Comma 5 2 2 3 4 3" xfId="1967"/>
    <cellStyle name="Comma 5 2 2 3 4 3 2" xfId="1968"/>
    <cellStyle name="Comma 5 2 2 3 4 4" xfId="1969"/>
    <cellStyle name="Comma 5 2 2 3 5" xfId="1970"/>
    <cellStyle name="Comma 5 2 2 3 5 2" xfId="1971"/>
    <cellStyle name="Comma 5 2 2 3 5 2 2" xfId="1972"/>
    <cellStyle name="Comma 5 2 2 3 5 3" xfId="1973"/>
    <cellStyle name="Comma 5 2 2 3 6" xfId="1974"/>
    <cellStyle name="Comma 5 2 2 3 6 2" xfId="1975"/>
    <cellStyle name="Comma 5 2 2 3 6 2 2" xfId="1976"/>
    <cellStyle name="Comma 5 2 2 3 6 3" xfId="1977"/>
    <cellStyle name="Comma 5 2 2 3 7" xfId="1978"/>
    <cellStyle name="Comma 5 2 2 3 7 2" xfId="1979"/>
    <cellStyle name="Comma 5 2 2 3 8" xfId="1980"/>
    <cellStyle name="Comma 5 2 2 4" xfId="1981"/>
    <cellStyle name="Comma 5 2 2 4 2" xfId="1982"/>
    <cellStyle name="Comma 5 2 2 4 2 2" xfId="1983"/>
    <cellStyle name="Comma 5 2 2 4 2 2 2" xfId="1984"/>
    <cellStyle name="Comma 5 2 2 4 2 2 2 2" xfId="1985"/>
    <cellStyle name="Comma 5 2 2 4 2 2 2 2 2" xfId="1986"/>
    <cellStyle name="Comma 5 2 2 4 2 2 2 3" xfId="1987"/>
    <cellStyle name="Comma 5 2 2 4 2 2 3" xfId="1988"/>
    <cellStyle name="Comma 5 2 2 4 2 2 3 2" xfId="1989"/>
    <cellStyle name="Comma 5 2 2 4 2 2 4" xfId="1990"/>
    <cellStyle name="Comma 5 2 2 4 2 3" xfId="1991"/>
    <cellStyle name="Comma 5 2 2 4 2 3 2" xfId="1992"/>
    <cellStyle name="Comma 5 2 2 4 2 3 2 2" xfId="1993"/>
    <cellStyle name="Comma 5 2 2 4 2 3 3" xfId="1994"/>
    <cellStyle name="Comma 5 2 2 4 2 4" xfId="1995"/>
    <cellStyle name="Comma 5 2 2 4 2 4 2" xfId="1996"/>
    <cellStyle name="Comma 5 2 2 4 2 4 2 2" xfId="1997"/>
    <cellStyle name="Comma 5 2 2 4 2 4 3" xfId="1998"/>
    <cellStyle name="Comma 5 2 2 4 2 5" xfId="1999"/>
    <cellStyle name="Comma 5 2 2 4 2 5 2" xfId="2000"/>
    <cellStyle name="Comma 5 2 2 4 2 6" xfId="2001"/>
    <cellStyle name="Comma 5 2 2 4 3" xfId="2002"/>
    <cellStyle name="Comma 5 2 2 4 3 2" xfId="2003"/>
    <cellStyle name="Comma 5 2 2 4 3 2 2" xfId="2004"/>
    <cellStyle name="Comma 5 2 2 4 3 2 2 2" xfId="2005"/>
    <cellStyle name="Comma 5 2 2 4 3 2 2 2 2" xfId="2006"/>
    <cellStyle name="Comma 5 2 2 4 3 2 2 3" xfId="2007"/>
    <cellStyle name="Comma 5 2 2 4 3 2 3" xfId="2008"/>
    <cellStyle name="Comma 5 2 2 4 3 2 3 2" xfId="2009"/>
    <cellStyle name="Comma 5 2 2 4 3 2 4" xfId="2010"/>
    <cellStyle name="Comma 5 2 2 4 3 3" xfId="2011"/>
    <cellStyle name="Comma 5 2 2 4 3 3 2" xfId="2012"/>
    <cellStyle name="Comma 5 2 2 4 3 3 2 2" xfId="2013"/>
    <cellStyle name="Comma 5 2 2 4 3 3 3" xfId="2014"/>
    <cellStyle name="Comma 5 2 2 4 3 4" xfId="2015"/>
    <cellStyle name="Comma 5 2 2 4 3 4 2" xfId="2016"/>
    <cellStyle name="Comma 5 2 2 4 3 4 2 2" xfId="2017"/>
    <cellStyle name="Comma 5 2 2 4 3 4 3" xfId="2018"/>
    <cellStyle name="Comma 5 2 2 4 3 5" xfId="2019"/>
    <cellStyle name="Comma 5 2 2 4 3 5 2" xfId="2020"/>
    <cellStyle name="Comma 5 2 2 4 3 6" xfId="2021"/>
    <cellStyle name="Comma 5 2 2 4 4" xfId="2022"/>
    <cellStyle name="Comma 5 2 2 4 4 2" xfId="2023"/>
    <cellStyle name="Comma 5 2 2 4 4 2 2" xfId="2024"/>
    <cellStyle name="Comma 5 2 2 4 4 2 2 2" xfId="2025"/>
    <cellStyle name="Comma 5 2 2 4 4 2 3" xfId="2026"/>
    <cellStyle name="Comma 5 2 2 4 4 3" xfId="2027"/>
    <cellStyle name="Comma 5 2 2 4 4 3 2" xfId="2028"/>
    <cellStyle name="Comma 5 2 2 4 4 4" xfId="2029"/>
    <cellStyle name="Comma 5 2 2 4 5" xfId="2030"/>
    <cellStyle name="Comma 5 2 2 4 5 2" xfId="2031"/>
    <cellStyle name="Comma 5 2 2 4 5 2 2" xfId="2032"/>
    <cellStyle name="Comma 5 2 2 4 5 3" xfId="2033"/>
    <cellStyle name="Comma 5 2 2 4 6" xfId="2034"/>
    <cellStyle name="Comma 5 2 2 4 6 2" xfId="2035"/>
    <cellStyle name="Comma 5 2 2 4 6 2 2" xfId="2036"/>
    <cellStyle name="Comma 5 2 2 4 6 3" xfId="2037"/>
    <cellStyle name="Comma 5 2 2 4 7" xfId="2038"/>
    <cellStyle name="Comma 5 2 2 4 7 2" xfId="2039"/>
    <cellStyle name="Comma 5 2 2 4 8" xfId="2040"/>
    <cellStyle name="Comma 5 2 2 5" xfId="2041"/>
    <cellStyle name="Comma 5 2 2 5 2" xfId="2042"/>
    <cellStyle name="Comma 5 2 2 5 2 2" xfId="2043"/>
    <cellStyle name="Comma 5 2 2 5 2 2 2" xfId="2044"/>
    <cellStyle name="Comma 5 2 2 5 2 2 2 2" xfId="2045"/>
    <cellStyle name="Comma 5 2 2 5 2 2 3" xfId="2046"/>
    <cellStyle name="Comma 5 2 2 5 2 3" xfId="2047"/>
    <cellStyle name="Comma 5 2 2 5 2 3 2" xfId="2048"/>
    <cellStyle name="Comma 5 2 2 5 2 4" xfId="2049"/>
    <cellStyle name="Comma 5 2 2 5 3" xfId="2050"/>
    <cellStyle name="Comma 5 2 2 5 3 2" xfId="2051"/>
    <cellStyle name="Comma 5 2 2 5 3 2 2" xfId="2052"/>
    <cellStyle name="Comma 5 2 2 5 3 3" xfId="2053"/>
    <cellStyle name="Comma 5 2 2 5 4" xfId="2054"/>
    <cellStyle name="Comma 5 2 2 5 4 2" xfId="2055"/>
    <cellStyle name="Comma 5 2 2 5 4 2 2" xfId="2056"/>
    <cellStyle name="Comma 5 2 2 5 4 3" xfId="2057"/>
    <cellStyle name="Comma 5 2 2 5 5" xfId="2058"/>
    <cellStyle name="Comma 5 2 2 5 5 2" xfId="2059"/>
    <cellStyle name="Comma 5 2 2 5 6" xfId="2060"/>
    <cellStyle name="Comma 5 2 2 6" xfId="2061"/>
    <cellStyle name="Comma 5 2 2 6 2" xfId="2062"/>
    <cellStyle name="Comma 5 2 2 6 2 2" xfId="2063"/>
    <cellStyle name="Comma 5 2 2 6 2 2 2" xfId="2064"/>
    <cellStyle name="Comma 5 2 2 6 2 2 2 2" xfId="2065"/>
    <cellStyle name="Comma 5 2 2 6 2 2 3" xfId="2066"/>
    <cellStyle name="Comma 5 2 2 6 2 3" xfId="2067"/>
    <cellStyle name="Comma 5 2 2 6 2 3 2" xfId="2068"/>
    <cellStyle name="Comma 5 2 2 6 2 4" xfId="2069"/>
    <cellStyle name="Comma 5 2 2 6 3" xfId="2070"/>
    <cellStyle name="Comma 5 2 2 6 3 2" xfId="2071"/>
    <cellStyle name="Comma 5 2 2 6 3 2 2" xfId="2072"/>
    <cellStyle name="Comma 5 2 2 6 3 3" xfId="2073"/>
    <cellStyle name="Comma 5 2 2 6 4" xfId="2074"/>
    <cellStyle name="Comma 5 2 2 6 4 2" xfId="2075"/>
    <cellStyle name="Comma 5 2 2 6 4 2 2" xfId="2076"/>
    <cellStyle name="Comma 5 2 2 6 4 3" xfId="2077"/>
    <cellStyle name="Comma 5 2 2 6 5" xfId="2078"/>
    <cellStyle name="Comma 5 2 2 6 5 2" xfId="2079"/>
    <cellStyle name="Comma 5 2 2 6 6" xfId="2080"/>
    <cellStyle name="Comma 5 2 2 7" xfId="2081"/>
    <cellStyle name="Comma 5 2 2 7 2" xfId="2082"/>
    <cellStyle name="Comma 5 2 2 7 2 2" xfId="2083"/>
    <cellStyle name="Comma 5 2 2 7 2 2 2" xfId="2084"/>
    <cellStyle name="Comma 5 2 2 7 2 3" xfId="2085"/>
    <cellStyle name="Comma 5 2 2 7 3" xfId="2086"/>
    <cellStyle name="Comma 5 2 2 7 3 2" xfId="2087"/>
    <cellStyle name="Comma 5 2 2 7 4" xfId="2088"/>
    <cellStyle name="Comma 5 2 2 8" xfId="2089"/>
    <cellStyle name="Comma 5 2 2 8 2" xfId="2090"/>
    <cellStyle name="Comma 5 2 2 8 2 2" xfId="2091"/>
    <cellStyle name="Comma 5 2 2 8 3" xfId="2092"/>
    <cellStyle name="Comma 5 2 2 9" xfId="2093"/>
    <cellStyle name="Comma 5 2 2 9 2" xfId="2094"/>
    <cellStyle name="Comma 5 2 2 9 2 2" xfId="2095"/>
    <cellStyle name="Comma 5 2 2 9 3" xfId="2096"/>
    <cellStyle name="Comma 5 2 3" xfId="2097"/>
    <cellStyle name="Comma 5 2 3 10" xfId="2098"/>
    <cellStyle name="Comma 5 2 3 10 2" xfId="2099"/>
    <cellStyle name="Comma 5 2 3 11" xfId="2100"/>
    <cellStyle name="Comma 5 2 3 2" xfId="2101"/>
    <cellStyle name="Comma 5 2 3 2 10" xfId="2102"/>
    <cellStyle name="Comma 5 2 3 2 2" xfId="2103"/>
    <cellStyle name="Comma 5 2 3 2 2 2" xfId="2104"/>
    <cellStyle name="Comma 5 2 3 2 2 2 2" xfId="2105"/>
    <cellStyle name="Comma 5 2 3 2 2 2 2 2" xfId="2106"/>
    <cellStyle name="Comma 5 2 3 2 2 2 2 2 2" xfId="2107"/>
    <cellStyle name="Comma 5 2 3 2 2 2 2 2 2 2" xfId="2108"/>
    <cellStyle name="Comma 5 2 3 2 2 2 2 2 3" xfId="2109"/>
    <cellStyle name="Comma 5 2 3 2 2 2 2 3" xfId="2110"/>
    <cellStyle name="Comma 5 2 3 2 2 2 2 3 2" xfId="2111"/>
    <cellStyle name="Comma 5 2 3 2 2 2 2 4" xfId="2112"/>
    <cellStyle name="Comma 5 2 3 2 2 2 3" xfId="2113"/>
    <cellStyle name="Comma 5 2 3 2 2 2 3 2" xfId="2114"/>
    <cellStyle name="Comma 5 2 3 2 2 2 3 2 2" xfId="2115"/>
    <cellStyle name="Comma 5 2 3 2 2 2 3 3" xfId="2116"/>
    <cellStyle name="Comma 5 2 3 2 2 2 4" xfId="2117"/>
    <cellStyle name="Comma 5 2 3 2 2 2 4 2" xfId="2118"/>
    <cellStyle name="Comma 5 2 3 2 2 2 4 2 2" xfId="2119"/>
    <cellStyle name="Comma 5 2 3 2 2 2 4 3" xfId="2120"/>
    <cellStyle name="Comma 5 2 3 2 2 2 5" xfId="2121"/>
    <cellStyle name="Comma 5 2 3 2 2 2 5 2" xfId="2122"/>
    <cellStyle name="Comma 5 2 3 2 2 2 6" xfId="2123"/>
    <cellStyle name="Comma 5 2 3 2 2 3" xfId="2124"/>
    <cellStyle name="Comma 5 2 3 2 2 3 2" xfId="2125"/>
    <cellStyle name="Comma 5 2 3 2 2 3 2 2" xfId="2126"/>
    <cellStyle name="Comma 5 2 3 2 2 3 2 2 2" xfId="2127"/>
    <cellStyle name="Comma 5 2 3 2 2 3 2 2 2 2" xfId="2128"/>
    <cellStyle name="Comma 5 2 3 2 2 3 2 2 3" xfId="2129"/>
    <cellStyle name="Comma 5 2 3 2 2 3 2 3" xfId="2130"/>
    <cellStyle name="Comma 5 2 3 2 2 3 2 3 2" xfId="2131"/>
    <cellStyle name="Comma 5 2 3 2 2 3 2 4" xfId="2132"/>
    <cellStyle name="Comma 5 2 3 2 2 3 3" xfId="2133"/>
    <cellStyle name="Comma 5 2 3 2 2 3 3 2" xfId="2134"/>
    <cellStyle name="Comma 5 2 3 2 2 3 3 2 2" xfId="2135"/>
    <cellStyle name="Comma 5 2 3 2 2 3 3 3" xfId="2136"/>
    <cellStyle name="Comma 5 2 3 2 2 3 4" xfId="2137"/>
    <cellStyle name="Comma 5 2 3 2 2 3 4 2" xfId="2138"/>
    <cellStyle name="Comma 5 2 3 2 2 3 4 2 2" xfId="2139"/>
    <cellStyle name="Comma 5 2 3 2 2 3 4 3" xfId="2140"/>
    <cellStyle name="Comma 5 2 3 2 2 3 5" xfId="2141"/>
    <cellStyle name="Comma 5 2 3 2 2 3 5 2" xfId="2142"/>
    <cellStyle name="Comma 5 2 3 2 2 3 6" xfId="2143"/>
    <cellStyle name="Comma 5 2 3 2 2 4" xfId="2144"/>
    <cellStyle name="Comma 5 2 3 2 2 4 2" xfId="2145"/>
    <cellStyle name="Comma 5 2 3 2 2 4 2 2" xfId="2146"/>
    <cellStyle name="Comma 5 2 3 2 2 4 2 2 2" xfId="2147"/>
    <cellStyle name="Comma 5 2 3 2 2 4 2 3" xfId="2148"/>
    <cellStyle name="Comma 5 2 3 2 2 4 3" xfId="2149"/>
    <cellStyle name="Comma 5 2 3 2 2 4 3 2" xfId="2150"/>
    <cellStyle name="Comma 5 2 3 2 2 4 4" xfId="2151"/>
    <cellStyle name="Comma 5 2 3 2 2 5" xfId="2152"/>
    <cellStyle name="Comma 5 2 3 2 2 5 2" xfId="2153"/>
    <cellStyle name="Comma 5 2 3 2 2 5 2 2" xfId="2154"/>
    <cellStyle name="Comma 5 2 3 2 2 5 3" xfId="2155"/>
    <cellStyle name="Comma 5 2 3 2 2 6" xfId="2156"/>
    <cellStyle name="Comma 5 2 3 2 2 6 2" xfId="2157"/>
    <cellStyle name="Comma 5 2 3 2 2 6 2 2" xfId="2158"/>
    <cellStyle name="Comma 5 2 3 2 2 6 3" xfId="2159"/>
    <cellStyle name="Comma 5 2 3 2 2 7" xfId="2160"/>
    <cellStyle name="Comma 5 2 3 2 2 7 2" xfId="2161"/>
    <cellStyle name="Comma 5 2 3 2 2 8" xfId="2162"/>
    <cellStyle name="Comma 5 2 3 2 3" xfId="2163"/>
    <cellStyle name="Comma 5 2 3 2 3 2" xfId="2164"/>
    <cellStyle name="Comma 5 2 3 2 3 2 2" xfId="2165"/>
    <cellStyle name="Comma 5 2 3 2 3 2 2 2" xfId="2166"/>
    <cellStyle name="Comma 5 2 3 2 3 2 2 2 2" xfId="2167"/>
    <cellStyle name="Comma 5 2 3 2 3 2 2 2 2 2" xfId="2168"/>
    <cellStyle name="Comma 5 2 3 2 3 2 2 2 3" xfId="2169"/>
    <cellStyle name="Comma 5 2 3 2 3 2 2 3" xfId="2170"/>
    <cellStyle name="Comma 5 2 3 2 3 2 2 3 2" xfId="2171"/>
    <cellStyle name="Comma 5 2 3 2 3 2 2 4" xfId="2172"/>
    <cellStyle name="Comma 5 2 3 2 3 2 3" xfId="2173"/>
    <cellStyle name="Comma 5 2 3 2 3 2 3 2" xfId="2174"/>
    <cellStyle name="Comma 5 2 3 2 3 2 3 2 2" xfId="2175"/>
    <cellStyle name="Comma 5 2 3 2 3 2 3 3" xfId="2176"/>
    <cellStyle name="Comma 5 2 3 2 3 2 4" xfId="2177"/>
    <cellStyle name="Comma 5 2 3 2 3 2 4 2" xfId="2178"/>
    <cellStyle name="Comma 5 2 3 2 3 2 4 2 2" xfId="2179"/>
    <cellStyle name="Comma 5 2 3 2 3 2 4 3" xfId="2180"/>
    <cellStyle name="Comma 5 2 3 2 3 2 5" xfId="2181"/>
    <cellStyle name="Comma 5 2 3 2 3 2 5 2" xfId="2182"/>
    <cellStyle name="Comma 5 2 3 2 3 2 6" xfId="2183"/>
    <cellStyle name="Comma 5 2 3 2 3 3" xfId="2184"/>
    <cellStyle name="Comma 5 2 3 2 3 3 2" xfId="2185"/>
    <cellStyle name="Comma 5 2 3 2 3 3 2 2" xfId="2186"/>
    <cellStyle name="Comma 5 2 3 2 3 3 2 2 2" xfId="2187"/>
    <cellStyle name="Comma 5 2 3 2 3 3 2 2 2 2" xfId="2188"/>
    <cellStyle name="Comma 5 2 3 2 3 3 2 2 3" xfId="2189"/>
    <cellStyle name="Comma 5 2 3 2 3 3 2 3" xfId="2190"/>
    <cellStyle name="Comma 5 2 3 2 3 3 2 3 2" xfId="2191"/>
    <cellStyle name="Comma 5 2 3 2 3 3 2 4" xfId="2192"/>
    <cellStyle name="Comma 5 2 3 2 3 3 3" xfId="2193"/>
    <cellStyle name="Comma 5 2 3 2 3 3 3 2" xfId="2194"/>
    <cellStyle name="Comma 5 2 3 2 3 3 3 2 2" xfId="2195"/>
    <cellStyle name="Comma 5 2 3 2 3 3 3 3" xfId="2196"/>
    <cellStyle name="Comma 5 2 3 2 3 3 4" xfId="2197"/>
    <cellStyle name="Comma 5 2 3 2 3 3 4 2" xfId="2198"/>
    <cellStyle name="Comma 5 2 3 2 3 3 4 2 2" xfId="2199"/>
    <cellStyle name="Comma 5 2 3 2 3 3 4 3" xfId="2200"/>
    <cellStyle name="Comma 5 2 3 2 3 3 5" xfId="2201"/>
    <cellStyle name="Comma 5 2 3 2 3 3 5 2" xfId="2202"/>
    <cellStyle name="Comma 5 2 3 2 3 3 6" xfId="2203"/>
    <cellStyle name="Comma 5 2 3 2 3 4" xfId="2204"/>
    <cellStyle name="Comma 5 2 3 2 3 4 2" xfId="2205"/>
    <cellStyle name="Comma 5 2 3 2 3 4 2 2" xfId="2206"/>
    <cellStyle name="Comma 5 2 3 2 3 4 2 2 2" xfId="2207"/>
    <cellStyle name="Comma 5 2 3 2 3 4 2 3" xfId="2208"/>
    <cellStyle name="Comma 5 2 3 2 3 4 3" xfId="2209"/>
    <cellStyle name="Comma 5 2 3 2 3 4 3 2" xfId="2210"/>
    <cellStyle name="Comma 5 2 3 2 3 4 4" xfId="2211"/>
    <cellStyle name="Comma 5 2 3 2 3 5" xfId="2212"/>
    <cellStyle name="Comma 5 2 3 2 3 5 2" xfId="2213"/>
    <cellStyle name="Comma 5 2 3 2 3 5 2 2" xfId="2214"/>
    <cellStyle name="Comma 5 2 3 2 3 5 3" xfId="2215"/>
    <cellStyle name="Comma 5 2 3 2 3 6" xfId="2216"/>
    <cellStyle name="Comma 5 2 3 2 3 6 2" xfId="2217"/>
    <cellStyle name="Comma 5 2 3 2 3 6 2 2" xfId="2218"/>
    <cellStyle name="Comma 5 2 3 2 3 6 3" xfId="2219"/>
    <cellStyle name="Comma 5 2 3 2 3 7" xfId="2220"/>
    <cellStyle name="Comma 5 2 3 2 3 7 2" xfId="2221"/>
    <cellStyle name="Comma 5 2 3 2 3 8" xfId="2222"/>
    <cellStyle name="Comma 5 2 3 2 4" xfId="2223"/>
    <cellStyle name="Comma 5 2 3 2 4 2" xfId="2224"/>
    <cellStyle name="Comma 5 2 3 2 4 2 2" xfId="2225"/>
    <cellStyle name="Comma 5 2 3 2 4 2 2 2" xfId="2226"/>
    <cellStyle name="Comma 5 2 3 2 4 2 2 2 2" xfId="2227"/>
    <cellStyle name="Comma 5 2 3 2 4 2 2 3" xfId="2228"/>
    <cellStyle name="Comma 5 2 3 2 4 2 3" xfId="2229"/>
    <cellStyle name="Comma 5 2 3 2 4 2 3 2" xfId="2230"/>
    <cellStyle name="Comma 5 2 3 2 4 2 4" xfId="2231"/>
    <cellStyle name="Comma 5 2 3 2 4 3" xfId="2232"/>
    <cellStyle name="Comma 5 2 3 2 4 3 2" xfId="2233"/>
    <cellStyle name="Comma 5 2 3 2 4 3 2 2" xfId="2234"/>
    <cellStyle name="Comma 5 2 3 2 4 3 3" xfId="2235"/>
    <cellStyle name="Comma 5 2 3 2 4 4" xfId="2236"/>
    <cellStyle name="Comma 5 2 3 2 4 4 2" xfId="2237"/>
    <cellStyle name="Comma 5 2 3 2 4 4 2 2" xfId="2238"/>
    <cellStyle name="Comma 5 2 3 2 4 4 3" xfId="2239"/>
    <cellStyle name="Comma 5 2 3 2 4 5" xfId="2240"/>
    <cellStyle name="Comma 5 2 3 2 4 5 2" xfId="2241"/>
    <cellStyle name="Comma 5 2 3 2 4 6" xfId="2242"/>
    <cellStyle name="Comma 5 2 3 2 5" xfId="2243"/>
    <cellStyle name="Comma 5 2 3 2 5 2" xfId="2244"/>
    <cellStyle name="Comma 5 2 3 2 5 2 2" xfId="2245"/>
    <cellStyle name="Comma 5 2 3 2 5 2 2 2" xfId="2246"/>
    <cellStyle name="Comma 5 2 3 2 5 2 2 2 2" xfId="2247"/>
    <cellStyle name="Comma 5 2 3 2 5 2 2 3" xfId="2248"/>
    <cellStyle name="Comma 5 2 3 2 5 2 3" xfId="2249"/>
    <cellStyle name="Comma 5 2 3 2 5 2 3 2" xfId="2250"/>
    <cellStyle name="Comma 5 2 3 2 5 2 4" xfId="2251"/>
    <cellStyle name="Comma 5 2 3 2 5 3" xfId="2252"/>
    <cellStyle name="Comma 5 2 3 2 5 3 2" xfId="2253"/>
    <cellStyle name="Comma 5 2 3 2 5 3 2 2" xfId="2254"/>
    <cellStyle name="Comma 5 2 3 2 5 3 3" xfId="2255"/>
    <cellStyle name="Comma 5 2 3 2 5 4" xfId="2256"/>
    <cellStyle name="Comma 5 2 3 2 5 4 2" xfId="2257"/>
    <cellStyle name="Comma 5 2 3 2 5 4 2 2" xfId="2258"/>
    <cellStyle name="Comma 5 2 3 2 5 4 3" xfId="2259"/>
    <cellStyle name="Comma 5 2 3 2 5 5" xfId="2260"/>
    <cellStyle name="Comma 5 2 3 2 5 5 2" xfId="2261"/>
    <cellStyle name="Comma 5 2 3 2 5 6" xfId="2262"/>
    <cellStyle name="Comma 5 2 3 2 6" xfId="2263"/>
    <cellStyle name="Comma 5 2 3 2 6 2" xfId="2264"/>
    <cellStyle name="Comma 5 2 3 2 6 2 2" xfId="2265"/>
    <cellStyle name="Comma 5 2 3 2 6 2 2 2" xfId="2266"/>
    <cellStyle name="Comma 5 2 3 2 6 2 3" xfId="2267"/>
    <cellStyle name="Comma 5 2 3 2 6 3" xfId="2268"/>
    <cellStyle name="Comma 5 2 3 2 6 3 2" xfId="2269"/>
    <cellStyle name="Comma 5 2 3 2 6 4" xfId="2270"/>
    <cellStyle name="Comma 5 2 3 2 7" xfId="2271"/>
    <cellStyle name="Comma 5 2 3 2 7 2" xfId="2272"/>
    <cellStyle name="Comma 5 2 3 2 7 2 2" xfId="2273"/>
    <cellStyle name="Comma 5 2 3 2 7 3" xfId="2274"/>
    <cellStyle name="Comma 5 2 3 2 8" xfId="2275"/>
    <cellStyle name="Comma 5 2 3 2 8 2" xfId="2276"/>
    <cellStyle name="Comma 5 2 3 2 8 2 2" xfId="2277"/>
    <cellStyle name="Comma 5 2 3 2 8 3" xfId="2278"/>
    <cellStyle name="Comma 5 2 3 2 9" xfId="2279"/>
    <cellStyle name="Comma 5 2 3 2 9 2" xfId="2280"/>
    <cellStyle name="Comma 5 2 3 3" xfId="2281"/>
    <cellStyle name="Comma 5 2 3 3 2" xfId="2282"/>
    <cellStyle name="Comma 5 2 3 3 2 2" xfId="2283"/>
    <cellStyle name="Comma 5 2 3 3 2 2 2" xfId="2284"/>
    <cellStyle name="Comma 5 2 3 3 2 2 2 2" xfId="2285"/>
    <cellStyle name="Comma 5 2 3 3 2 2 2 2 2" xfId="2286"/>
    <cellStyle name="Comma 5 2 3 3 2 2 2 3" xfId="2287"/>
    <cellStyle name="Comma 5 2 3 3 2 2 3" xfId="2288"/>
    <cellStyle name="Comma 5 2 3 3 2 2 3 2" xfId="2289"/>
    <cellStyle name="Comma 5 2 3 3 2 2 4" xfId="2290"/>
    <cellStyle name="Comma 5 2 3 3 2 3" xfId="2291"/>
    <cellStyle name="Comma 5 2 3 3 2 3 2" xfId="2292"/>
    <cellStyle name="Comma 5 2 3 3 2 3 2 2" xfId="2293"/>
    <cellStyle name="Comma 5 2 3 3 2 3 3" xfId="2294"/>
    <cellStyle name="Comma 5 2 3 3 2 4" xfId="2295"/>
    <cellStyle name="Comma 5 2 3 3 2 4 2" xfId="2296"/>
    <cellStyle name="Comma 5 2 3 3 2 4 2 2" xfId="2297"/>
    <cellStyle name="Comma 5 2 3 3 2 4 3" xfId="2298"/>
    <cellStyle name="Comma 5 2 3 3 2 5" xfId="2299"/>
    <cellStyle name="Comma 5 2 3 3 2 5 2" xfId="2300"/>
    <cellStyle name="Comma 5 2 3 3 2 6" xfId="2301"/>
    <cellStyle name="Comma 5 2 3 3 3" xfId="2302"/>
    <cellStyle name="Comma 5 2 3 3 3 2" xfId="2303"/>
    <cellStyle name="Comma 5 2 3 3 3 2 2" xfId="2304"/>
    <cellStyle name="Comma 5 2 3 3 3 2 2 2" xfId="2305"/>
    <cellStyle name="Comma 5 2 3 3 3 2 2 2 2" xfId="2306"/>
    <cellStyle name="Comma 5 2 3 3 3 2 2 3" xfId="2307"/>
    <cellStyle name="Comma 5 2 3 3 3 2 3" xfId="2308"/>
    <cellStyle name="Comma 5 2 3 3 3 2 3 2" xfId="2309"/>
    <cellStyle name="Comma 5 2 3 3 3 2 4" xfId="2310"/>
    <cellStyle name="Comma 5 2 3 3 3 3" xfId="2311"/>
    <cellStyle name="Comma 5 2 3 3 3 3 2" xfId="2312"/>
    <cellStyle name="Comma 5 2 3 3 3 3 2 2" xfId="2313"/>
    <cellStyle name="Comma 5 2 3 3 3 3 3" xfId="2314"/>
    <cellStyle name="Comma 5 2 3 3 3 4" xfId="2315"/>
    <cellStyle name="Comma 5 2 3 3 3 4 2" xfId="2316"/>
    <cellStyle name="Comma 5 2 3 3 3 4 2 2" xfId="2317"/>
    <cellStyle name="Comma 5 2 3 3 3 4 3" xfId="2318"/>
    <cellStyle name="Comma 5 2 3 3 3 5" xfId="2319"/>
    <cellStyle name="Comma 5 2 3 3 3 5 2" xfId="2320"/>
    <cellStyle name="Comma 5 2 3 3 3 6" xfId="2321"/>
    <cellStyle name="Comma 5 2 3 3 4" xfId="2322"/>
    <cellStyle name="Comma 5 2 3 3 4 2" xfId="2323"/>
    <cellStyle name="Comma 5 2 3 3 4 2 2" xfId="2324"/>
    <cellStyle name="Comma 5 2 3 3 4 2 2 2" xfId="2325"/>
    <cellStyle name="Comma 5 2 3 3 4 2 3" xfId="2326"/>
    <cellStyle name="Comma 5 2 3 3 4 3" xfId="2327"/>
    <cellStyle name="Comma 5 2 3 3 4 3 2" xfId="2328"/>
    <cellStyle name="Comma 5 2 3 3 4 4" xfId="2329"/>
    <cellStyle name="Comma 5 2 3 3 5" xfId="2330"/>
    <cellStyle name="Comma 5 2 3 3 5 2" xfId="2331"/>
    <cellStyle name="Comma 5 2 3 3 5 2 2" xfId="2332"/>
    <cellStyle name="Comma 5 2 3 3 5 3" xfId="2333"/>
    <cellStyle name="Comma 5 2 3 3 6" xfId="2334"/>
    <cellStyle name="Comma 5 2 3 3 6 2" xfId="2335"/>
    <cellStyle name="Comma 5 2 3 3 6 2 2" xfId="2336"/>
    <cellStyle name="Comma 5 2 3 3 6 3" xfId="2337"/>
    <cellStyle name="Comma 5 2 3 3 7" xfId="2338"/>
    <cellStyle name="Comma 5 2 3 3 7 2" xfId="2339"/>
    <cellStyle name="Comma 5 2 3 3 8" xfId="2340"/>
    <cellStyle name="Comma 5 2 3 4" xfId="2341"/>
    <cellStyle name="Comma 5 2 3 4 2" xfId="2342"/>
    <cellStyle name="Comma 5 2 3 4 2 2" xfId="2343"/>
    <cellStyle name="Comma 5 2 3 4 2 2 2" xfId="2344"/>
    <cellStyle name="Comma 5 2 3 4 2 2 2 2" xfId="2345"/>
    <cellStyle name="Comma 5 2 3 4 2 2 2 2 2" xfId="2346"/>
    <cellStyle name="Comma 5 2 3 4 2 2 2 3" xfId="2347"/>
    <cellStyle name="Comma 5 2 3 4 2 2 3" xfId="2348"/>
    <cellStyle name="Comma 5 2 3 4 2 2 3 2" xfId="2349"/>
    <cellStyle name="Comma 5 2 3 4 2 2 4" xfId="2350"/>
    <cellStyle name="Comma 5 2 3 4 2 3" xfId="2351"/>
    <cellStyle name="Comma 5 2 3 4 2 3 2" xfId="2352"/>
    <cellStyle name="Comma 5 2 3 4 2 3 2 2" xfId="2353"/>
    <cellStyle name="Comma 5 2 3 4 2 3 3" xfId="2354"/>
    <cellStyle name="Comma 5 2 3 4 2 4" xfId="2355"/>
    <cellStyle name="Comma 5 2 3 4 2 4 2" xfId="2356"/>
    <cellStyle name="Comma 5 2 3 4 2 4 2 2" xfId="2357"/>
    <cellStyle name="Comma 5 2 3 4 2 4 3" xfId="2358"/>
    <cellStyle name="Comma 5 2 3 4 2 5" xfId="2359"/>
    <cellStyle name="Comma 5 2 3 4 2 5 2" xfId="2360"/>
    <cellStyle name="Comma 5 2 3 4 2 6" xfId="2361"/>
    <cellStyle name="Comma 5 2 3 4 3" xfId="2362"/>
    <cellStyle name="Comma 5 2 3 4 3 2" xfId="2363"/>
    <cellStyle name="Comma 5 2 3 4 3 2 2" xfId="2364"/>
    <cellStyle name="Comma 5 2 3 4 3 2 2 2" xfId="2365"/>
    <cellStyle name="Comma 5 2 3 4 3 2 2 2 2" xfId="2366"/>
    <cellStyle name="Comma 5 2 3 4 3 2 2 3" xfId="2367"/>
    <cellStyle name="Comma 5 2 3 4 3 2 3" xfId="2368"/>
    <cellStyle name="Comma 5 2 3 4 3 2 3 2" xfId="2369"/>
    <cellStyle name="Comma 5 2 3 4 3 2 4" xfId="2370"/>
    <cellStyle name="Comma 5 2 3 4 3 3" xfId="2371"/>
    <cellStyle name="Comma 5 2 3 4 3 3 2" xfId="2372"/>
    <cellStyle name="Comma 5 2 3 4 3 3 2 2" xfId="2373"/>
    <cellStyle name="Comma 5 2 3 4 3 3 3" xfId="2374"/>
    <cellStyle name="Comma 5 2 3 4 3 4" xfId="2375"/>
    <cellStyle name="Comma 5 2 3 4 3 4 2" xfId="2376"/>
    <cellStyle name="Comma 5 2 3 4 3 4 2 2" xfId="2377"/>
    <cellStyle name="Comma 5 2 3 4 3 4 3" xfId="2378"/>
    <cellStyle name="Comma 5 2 3 4 3 5" xfId="2379"/>
    <cellStyle name="Comma 5 2 3 4 3 5 2" xfId="2380"/>
    <cellStyle name="Comma 5 2 3 4 3 6" xfId="2381"/>
    <cellStyle name="Comma 5 2 3 4 4" xfId="2382"/>
    <cellStyle name="Comma 5 2 3 4 4 2" xfId="2383"/>
    <cellStyle name="Comma 5 2 3 4 4 2 2" xfId="2384"/>
    <cellStyle name="Comma 5 2 3 4 4 2 2 2" xfId="2385"/>
    <cellStyle name="Comma 5 2 3 4 4 2 3" xfId="2386"/>
    <cellStyle name="Comma 5 2 3 4 4 3" xfId="2387"/>
    <cellStyle name="Comma 5 2 3 4 4 3 2" xfId="2388"/>
    <cellStyle name="Comma 5 2 3 4 4 4" xfId="2389"/>
    <cellStyle name="Comma 5 2 3 4 5" xfId="2390"/>
    <cellStyle name="Comma 5 2 3 4 5 2" xfId="2391"/>
    <cellStyle name="Comma 5 2 3 4 5 2 2" xfId="2392"/>
    <cellStyle name="Comma 5 2 3 4 5 3" xfId="2393"/>
    <cellStyle name="Comma 5 2 3 4 6" xfId="2394"/>
    <cellStyle name="Comma 5 2 3 4 6 2" xfId="2395"/>
    <cellStyle name="Comma 5 2 3 4 6 2 2" xfId="2396"/>
    <cellStyle name="Comma 5 2 3 4 6 3" xfId="2397"/>
    <cellStyle name="Comma 5 2 3 4 7" xfId="2398"/>
    <cellStyle name="Comma 5 2 3 4 7 2" xfId="2399"/>
    <cellStyle name="Comma 5 2 3 4 8" xfId="2400"/>
    <cellStyle name="Comma 5 2 3 5" xfId="2401"/>
    <cellStyle name="Comma 5 2 3 5 2" xfId="2402"/>
    <cellStyle name="Comma 5 2 3 5 2 2" xfId="2403"/>
    <cellStyle name="Comma 5 2 3 5 2 2 2" xfId="2404"/>
    <cellStyle name="Comma 5 2 3 5 2 2 2 2" xfId="2405"/>
    <cellStyle name="Comma 5 2 3 5 2 2 3" xfId="2406"/>
    <cellStyle name="Comma 5 2 3 5 2 3" xfId="2407"/>
    <cellStyle name="Comma 5 2 3 5 2 3 2" xfId="2408"/>
    <cellStyle name="Comma 5 2 3 5 2 4" xfId="2409"/>
    <cellStyle name="Comma 5 2 3 5 3" xfId="2410"/>
    <cellStyle name="Comma 5 2 3 5 3 2" xfId="2411"/>
    <cellStyle name="Comma 5 2 3 5 3 2 2" xfId="2412"/>
    <cellStyle name="Comma 5 2 3 5 3 3" xfId="2413"/>
    <cellStyle name="Comma 5 2 3 5 4" xfId="2414"/>
    <cellStyle name="Comma 5 2 3 5 4 2" xfId="2415"/>
    <cellStyle name="Comma 5 2 3 5 4 2 2" xfId="2416"/>
    <cellStyle name="Comma 5 2 3 5 4 3" xfId="2417"/>
    <cellStyle name="Comma 5 2 3 5 5" xfId="2418"/>
    <cellStyle name="Comma 5 2 3 5 5 2" xfId="2419"/>
    <cellStyle name="Comma 5 2 3 5 6" xfId="2420"/>
    <cellStyle name="Comma 5 2 3 6" xfId="2421"/>
    <cellStyle name="Comma 5 2 3 6 2" xfId="2422"/>
    <cellStyle name="Comma 5 2 3 6 2 2" xfId="2423"/>
    <cellStyle name="Comma 5 2 3 6 2 2 2" xfId="2424"/>
    <cellStyle name="Comma 5 2 3 6 2 2 2 2" xfId="2425"/>
    <cellStyle name="Comma 5 2 3 6 2 2 3" xfId="2426"/>
    <cellStyle name="Comma 5 2 3 6 2 3" xfId="2427"/>
    <cellStyle name="Comma 5 2 3 6 2 3 2" xfId="2428"/>
    <cellStyle name="Comma 5 2 3 6 2 4" xfId="2429"/>
    <cellStyle name="Comma 5 2 3 6 3" xfId="2430"/>
    <cellStyle name="Comma 5 2 3 6 3 2" xfId="2431"/>
    <cellStyle name="Comma 5 2 3 6 3 2 2" xfId="2432"/>
    <cellStyle name="Comma 5 2 3 6 3 3" xfId="2433"/>
    <cellStyle name="Comma 5 2 3 6 4" xfId="2434"/>
    <cellStyle name="Comma 5 2 3 6 4 2" xfId="2435"/>
    <cellStyle name="Comma 5 2 3 6 4 2 2" xfId="2436"/>
    <cellStyle name="Comma 5 2 3 6 4 3" xfId="2437"/>
    <cellStyle name="Comma 5 2 3 6 5" xfId="2438"/>
    <cellStyle name="Comma 5 2 3 6 5 2" xfId="2439"/>
    <cellStyle name="Comma 5 2 3 6 6" xfId="2440"/>
    <cellStyle name="Comma 5 2 3 7" xfId="2441"/>
    <cellStyle name="Comma 5 2 3 7 2" xfId="2442"/>
    <cellStyle name="Comma 5 2 3 7 2 2" xfId="2443"/>
    <cellStyle name="Comma 5 2 3 7 2 2 2" xfId="2444"/>
    <cellStyle name="Comma 5 2 3 7 2 3" xfId="2445"/>
    <cellStyle name="Comma 5 2 3 7 3" xfId="2446"/>
    <cellStyle name="Comma 5 2 3 7 3 2" xfId="2447"/>
    <cellStyle name="Comma 5 2 3 7 4" xfId="2448"/>
    <cellStyle name="Comma 5 2 3 8" xfId="2449"/>
    <cellStyle name="Comma 5 2 3 8 2" xfId="2450"/>
    <cellStyle name="Comma 5 2 3 8 2 2" xfId="2451"/>
    <cellStyle name="Comma 5 2 3 8 3" xfId="2452"/>
    <cellStyle name="Comma 5 2 3 9" xfId="2453"/>
    <cellStyle name="Comma 5 2 3 9 2" xfId="2454"/>
    <cellStyle name="Comma 5 2 3 9 2 2" xfId="2455"/>
    <cellStyle name="Comma 5 2 3 9 3" xfId="2456"/>
    <cellStyle name="Comma 5 2 4" xfId="2457"/>
    <cellStyle name="Comma 5 2 4 10" xfId="2458"/>
    <cellStyle name="Comma 5 2 4 2" xfId="2459"/>
    <cellStyle name="Comma 5 2 4 2 2" xfId="2460"/>
    <cellStyle name="Comma 5 2 4 2 2 2" xfId="2461"/>
    <cellStyle name="Comma 5 2 4 2 2 2 2" xfId="2462"/>
    <cellStyle name="Comma 5 2 4 2 2 2 2 2" xfId="2463"/>
    <cellStyle name="Comma 5 2 4 2 2 2 2 2 2" xfId="2464"/>
    <cellStyle name="Comma 5 2 4 2 2 2 2 3" xfId="2465"/>
    <cellStyle name="Comma 5 2 4 2 2 2 3" xfId="2466"/>
    <cellStyle name="Comma 5 2 4 2 2 2 3 2" xfId="2467"/>
    <cellStyle name="Comma 5 2 4 2 2 2 4" xfId="2468"/>
    <cellStyle name="Comma 5 2 4 2 2 3" xfId="2469"/>
    <cellStyle name="Comma 5 2 4 2 2 3 2" xfId="2470"/>
    <cellStyle name="Comma 5 2 4 2 2 3 2 2" xfId="2471"/>
    <cellStyle name="Comma 5 2 4 2 2 3 3" xfId="2472"/>
    <cellStyle name="Comma 5 2 4 2 2 4" xfId="2473"/>
    <cellStyle name="Comma 5 2 4 2 2 4 2" xfId="2474"/>
    <cellStyle name="Comma 5 2 4 2 2 4 2 2" xfId="2475"/>
    <cellStyle name="Comma 5 2 4 2 2 4 3" xfId="2476"/>
    <cellStyle name="Comma 5 2 4 2 2 5" xfId="2477"/>
    <cellStyle name="Comma 5 2 4 2 2 5 2" xfId="2478"/>
    <cellStyle name="Comma 5 2 4 2 2 6" xfId="2479"/>
    <cellStyle name="Comma 5 2 4 2 3" xfId="2480"/>
    <cellStyle name="Comma 5 2 4 2 3 2" xfId="2481"/>
    <cellStyle name="Comma 5 2 4 2 3 2 2" xfId="2482"/>
    <cellStyle name="Comma 5 2 4 2 3 2 2 2" xfId="2483"/>
    <cellStyle name="Comma 5 2 4 2 3 2 2 2 2" xfId="2484"/>
    <cellStyle name="Comma 5 2 4 2 3 2 2 3" xfId="2485"/>
    <cellStyle name="Comma 5 2 4 2 3 2 3" xfId="2486"/>
    <cellStyle name="Comma 5 2 4 2 3 2 3 2" xfId="2487"/>
    <cellStyle name="Comma 5 2 4 2 3 2 4" xfId="2488"/>
    <cellStyle name="Comma 5 2 4 2 3 3" xfId="2489"/>
    <cellStyle name="Comma 5 2 4 2 3 3 2" xfId="2490"/>
    <cellStyle name="Comma 5 2 4 2 3 3 2 2" xfId="2491"/>
    <cellStyle name="Comma 5 2 4 2 3 3 3" xfId="2492"/>
    <cellStyle name="Comma 5 2 4 2 3 4" xfId="2493"/>
    <cellStyle name="Comma 5 2 4 2 3 4 2" xfId="2494"/>
    <cellStyle name="Comma 5 2 4 2 3 4 2 2" xfId="2495"/>
    <cellStyle name="Comma 5 2 4 2 3 4 3" xfId="2496"/>
    <cellStyle name="Comma 5 2 4 2 3 5" xfId="2497"/>
    <cellStyle name="Comma 5 2 4 2 3 5 2" xfId="2498"/>
    <cellStyle name="Comma 5 2 4 2 3 6" xfId="2499"/>
    <cellStyle name="Comma 5 2 4 2 4" xfId="2500"/>
    <cellStyle name="Comma 5 2 4 2 4 2" xfId="2501"/>
    <cellStyle name="Comma 5 2 4 2 4 2 2" xfId="2502"/>
    <cellStyle name="Comma 5 2 4 2 4 2 2 2" xfId="2503"/>
    <cellStyle name="Comma 5 2 4 2 4 2 3" xfId="2504"/>
    <cellStyle name="Comma 5 2 4 2 4 3" xfId="2505"/>
    <cellStyle name="Comma 5 2 4 2 4 3 2" xfId="2506"/>
    <cellStyle name="Comma 5 2 4 2 4 4" xfId="2507"/>
    <cellStyle name="Comma 5 2 4 2 5" xfId="2508"/>
    <cellStyle name="Comma 5 2 4 2 5 2" xfId="2509"/>
    <cellStyle name="Comma 5 2 4 2 5 2 2" xfId="2510"/>
    <cellStyle name="Comma 5 2 4 2 5 3" xfId="2511"/>
    <cellStyle name="Comma 5 2 4 2 6" xfId="2512"/>
    <cellStyle name="Comma 5 2 4 2 6 2" xfId="2513"/>
    <cellStyle name="Comma 5 2 4 2 6 2 2" xfId="2514"/>
    <cellStyle name="Comma 5 2 4 2 6 3" xfId="2515"/>
    <cellStyle name="Comma 5 2 4 2 7" xfId="2516"/>
    <cellStyle name="Comma 5 2 4 2 7 2" xfId="2517"/>
    <cellStyle name="Comma 5 2 4 2 8" xfId="2518"/>
    <cellStyle name="Comma 5 2 4 3" xfId="2519"/>
    <cellStyle name="Comma 5 2 4 3 2" xfId="2520"/>
    <cellStyle name="Comma 5 2 4 3 2 2" xfId="2521"/>
    <cellStyle name="Comma 5 2 4 3 2 2 2" xfId="2522"/>
    <cellStyle name="Comma 5 2 4 3 2 2 2 2" xfId="2523"/>
    <cellStyle name="Comma 5 2 4 3 2 2 2 2 2" xfId="2524"/>
    <cellStyle name="Comma 5 2 4 3 2 2 2 3" xfId="2525"/>
    <cellStyle name="Comma 5 2 4 3 2 2 3" xfId="2526"/>
    <cellStyle name="Comma 5 2 4 3 2 2 3 2" xfId="2527"/>
    <cellStyle name="Comma 5 2 4 3 2 2 4" xfId="2528"/>
    <cellStyle name="Comma 5 2 4 3 2 3" xfId="2529"/>
    <cellStyle name="Comma 5 2 4 3 2 3 2" xfId="2530"/>
    <cellStyle name="Comma 5 2 4 3 2 3 2 2" xfId="2531"/>
    <cellStyle name="Comma 5 2 4 3 2 3 3" xfId="2532"/>
    <cellStyle name="Comma 5 2 4 3 2 4" xfId="2533"/>
    <cellStyle name="Comma 5 2 4 3 2 4 2" xfId="2534"/>
    <cellStyle name="Comma 5 2 4 3 2 4 2 2" xfId="2535"/>
    <cellStyle name="Comma 5 2 4 3 2 4 3" xfId="2536"/>
    <cellStyle name="Comma 5 2 4 3 2 5" xfId="2537"/>
    <cellStyle name="Comma 5 2 4 3 2 5 2" xfId="2538"/>
    <cellStyle name="Comma 5 2 4 3 2 6" xfId="2539"/>
    <cellStyle name="Comma 5 2 4 3 3" xfId="2540"/>
    <cellStyle name="Comma 5 2 4 3 3 2" xfId="2541"/>
    <cellStyle name="Comma 5 2 4 3 3 2 2" xfId="2542"/>
    <cellStyle name="Comma 5 2 4 3 3 2 2 2" xfId="2543"/>
    <cellStyle name="Comma 5 2 4 3 3 2 2 2 2" xfId="2544"/>
    <cellStyle name="Comma 5 2 4 3 3 2 2 3" xfId="2545"/>
    <cellStyle name="Comma 5 2 4 3 3 2 3" xfId="2546"/>
    <cellStyle name="Comma 5 2 4 3 3 2 3 2" xfId="2547"/>
    <cellStyle name="Comma 5 2 4 3 3 2 4" xfId="2548"/>
    <cellStyle name="Comma 5 2 4 3 3 3" xfId="2549"/>
    <cellStyle name="Comma 5 2 4 3 3 3 2" xfId="2550"/>
    <cellStyle name="Comma 5 2 4 3 3 3 2 2" xfId="2551"/>
    <cellStyle name="Comma 5 2 4 3 3 3 3" xfId="2552"/>
    <cellStyle name="Comma 5 2 4 3 3 4" xfId="2553"/>
    <cellStyle name="Comma 5 2 4 3 3 4 2" xfId="2554"/>
    <cellStyle name="Comma 5 2 4 3 3 4 2 2" xfId="2555"/>
    <cellStyle name="Comma 5 2 4 3 3 4 3" xfId="2556"/>
    <cellStyle name="Comma 5 2 4 3 3 5" xfId="2557"/>
    <cellStyle name="Comma 5 2 4 3 3 5 2" xfId="2558"/>
    <cellStyle name="Comma 5 2 4 3 3 6" xfId="2559"/>
    <cellStyle name="Comma 5 2 4 3 4" xfId="2560"/>
    <cellStyle name="Comma 5 2 4 3 4 2" xfId="2561"/>
    <cellStyle name="Comma 5 2 4 3 4 2 2" xfId="2562"/>
    <cellStyle name="Comma 5 2 4 3 4 2 2 2" xfId="2563"/>
    <cellStyle name="Comma 5 2 4 3 4 2 3" xfId="2564"/>
    <cellStyle name="Comma 5 2 4 3 4 3" xfId="2565"/>
    <cellStyle name="Comma 5 2 4 3 4 3 2" xfId="2566"/>
    <cellStyle name="Comma 5 2 4 3 4 4" xfId="2567"/>
    <cellStyle name="Comma 5 2 4 3 5" xfId="2568"/>
    <cellStyle name="Comma 5 2 4 3 5 2" xfId="2569"/>
    <cellStyle name="Comma 5 2 4 3 5 2 2" xfId="2570"/>
    <cellStyle name="Comma 5 2 4 3 5 3" xfId="2571"/>
    <cellStyle name="Comma 5 2 4 3 6" xfId="2572"/>
    <cellStyle name="Comma 5 2 4 3 6 2" xfId="2573"/>
    <cellStyle name="Comma 5 2 4 3 6 2 2" xfId="2574"/>
    <cellStyle name="Comma 5 2 4 3 6 3" xfId="2575"/>
    <cellStyle name="Comma 5 2 4 3 7" xfId="2576"/>
    <cellStyle name="Comma 5 2 4 3 7 2" xfId="2577"/>
    <cellStyle name="Comma 5 2 4 3 8" xfId="2578"/>
    <cellStyle name="Comma 5 2 4 4" xfId="2579"/>
    <cellStyle name="Comma 5 2 4 4 2" xfId="2580"/>
    <cellStyle name="Comma 5 2 4 4 2 2" xfId="2581"/>
    <cellStyle name="Comma 5 2 4 4 2 2 2" xfId="2582"/>
    <cellStyle name="Comma 5 2 4 4 2 2 2 2" xfId="2583"/>
    <cellStyle name="Comma 5 2 4 4 2 2 3" xfId="2584"/>
    <cellStyle name="Comma 5 2 4 4 2 3" xfId="2585"/>
    <cellStyle name="Comma 5 2 4 4 2 3 2" xfId="2586"/>
    <cellStyle name="Comma 5 2 4 4 2 4" xfId="2587"/>
    <cellStyle name="Comma 5 2 4 4 3" xfId="2588"/>
    <cellStyle name="Comma 5 2 4 4 3 2" xfId="2589"/>
    <cellStyle name="Comma 5 2 4 4 3 2 2" xfId="2590"/>
    <cellStyle name="Comma 5 2 4 4 3 3" xfId="2591"/>
    <cellStyle name="Comma 5 2 4 4 4" xfId="2592"/>
    <cellStyle name="Comma 5 2 4 4 4 2" xfId="2593"/>
    <cellStyle name="Comma 5 2 4 4 4 2 2" xfId="2594"/>
    <cellStyle name="Comma 5 2 4 4 4 3" xfId="2595"/>
    <cellStyle name="Comma 5 2 4 4 5" xfId="2596"/>
    <cellStyle name="Comma 5 2 4 4 5 2" xfId="2597"/>
    <cellStyle name="Comma 5 2 4 4 6" xfId="2598"/>
    <cellStyle name="Comma 5 2 4 5" xfId="2599"/>
    <cellStyle name="Comma 5 2 4 5 2" xfId="2600"/>
    <cellStyle name="Comma 5 2 4 5 2 2" xfId="2601"/>
    <cellStyle name="Comma 5 2 4 5 2 2 2" xfId="2602"/>
    <cellStyle name="Comma 5 2 4 5 2 2 2 2" xfId="2603"/>
    <cellStyle name="Comma 5 2 4 5 2 2 3" xfId="2604"/>
    <cellStyle name="Comma 5 2 4 5 2 3" xfId="2605"/>
    <cellStyle name="Comma 5 2 4 5 2 3 2" xfId="2606"/>
    <cellStyle name="Comma 5 2 4 5 2 4" xfId="2607"/>
    <cellStyle name="Comma 5 2 4 5 3" xfId="2608"/>
    <cellStyle name="Comma 5 2 4 5 3 2" xfId="2609"/>
    <cellStyle name="Comma 5 2 4 5 3 2 2" xfId="2610"/>
    <cellStyle name="Comma 5 2 4 5 3 3" xfId="2611"/>
    <cellStyle name="Comma 5 2 4 5 4" xfId="2612"/>
    <cellStyle name="Comma 5 2 4 5 4 2" xfId="2613"/>
    <cellStyle name="Comma 5 2 4 5 4 2 2" xfId="2614"/>
    <cellStyle name="Comma 5 2 4 5 4 3" xfId="2615"/>
    <cellStyle name="Comma 5 2 4 5 5" xfId="2616"/>
    <cellStyle name="Comma 5 2 4 5 5 2" xfId="2617"/>
    <cellStyle name="Comma 5 2 4 5 6" xfId="2618"/>
    <cellStyle name="Comma 5 2 4 6" xfId="2619"/>
    <cellStyle name="Comma 5 2 4 6 2" xfId="2620"/>
    <cellStyle name="Comma 5 2 4 6 2 2" xfId="2621"/>
    <cellStyle name="Comma 5 2 4 6 2 2 2" xfId="2622"/>
    <cellStyle name="Comma 5 2 4 6 2 3" xfId="2623"/>
    <cellStyle name="Comma 5 2 4 6 3" xfId="2624"/>
    <cellStyle name="Comma 5 2 4 6 3 2" xfId="2625"/>
    <cellStyle name="Comma 5 2 4 6 4" xfId="2626"/>
    <cellStyle name="Comma 5 2 4 7" xfId="2627"/>
    <cellStyle name="Comma 5 2 4 7 2" xfId="2628"/>
    <cellStyle name="Comma 5 2 4 7 2 2" xfId="2629"/>
    <cellStyle name="Comma 5 2 4 7 3" xfId="2630"/>
    <cellStyle name="Comma 5 2 4 8" xfId="2631"/>
    <cellStyle name="Comma 5 2 4 8 2" xfId="2632"/>
    <cellStyle name="Comma 5 2 4 8 2 2" xfId="2633"/>
    <cellStyle name="Comma 5 2 4 8 3" xfId="2634"/>
    <cellStyle name="Comma 5 2 4 9" xfId="2635"/>
    <cellStyle name="Comma 5 2 4 9 2" xfId="2636"/>
    <cellStyle name="Comma 5 2 5" xfId="2637"/>
    <cellStyle name="Comma 5 2 5 2" xfId="2638"/>
    <cellStyle name="Comma 5 2 5 2 2" xfId="2639"/>
    <cellStyle name="Comma 5 2 5 2 2 2" xfId="2640"/>
    <cellStyle name="Comma 5 2 5 2 2 2 2" xfId="2641"/>
    <cellStyle name="Comma 5 2 5 2 2 2 2 2" xfId="2642"/>
    <cellStyle name="Comma 5 2 5 2 2 2 3" xfId="2643"/>
    <cellStyle name="Comma 5 2 5 2 2 3" xfId="2644"/>
    <cellStyle name="Comma 5 2 5 2 2 3 2" xfId="2645"/>
    <cellStyle name="Comma 5 2 5 2 2 4" xfId="2646"/>
    <cellStyle name="Comma 5 2 5 2 3" xfId="2647"/>
    <cellStyle name="Comma 5 2 5 2 3 2" xfId="2648"/>
    <cellStyle name="Comma 5 2 5 2 3 2 2" xfId="2649"/>
    <cellStyle name="Comma 5 2 5 2 3 3" xfId="2650"/>
    <cellStyle name="Comma 5 2 5 2 4" xfId="2651"/>
    <cellStyle name="Comma 5 2 5 2 4 2" xfId="2652"/>
    <cellStyle name="Comma 5 2 5 2 4 2 2" xfId="2653"/>
    <cellStyle name="Comma 5 2 5 2 4 3" xfId="2654"/>
    <cellStyle name="Comma 5 2 5 2 5" xfId="2655"/>
    <cellStyle name="Comma 5 2 5 2 5 2" xfId="2656"/>
    <cellStyle name="Comma 5 2 5 2 6" xfId="2657"/>
    <cellStyle name="Comma 5 2 5 3" xfId="2658"/>
    <cellStyle name="Comma 5 2 5 3 2" xfId="2659"/>
    <cellStyle name="Comma 5 2 5 3 2 2" xfId="2660"/>
    <cellStyle name="Comma 5 2 5 3 2 2 2" xfId="2661"/>
    <cellStyle name="Comma 5 2 5 3 2 2 2 2" xfId="2662"/>
    <cellStyle name="Comma 5 2 5 3 2 2 3" xfId="2663"/>
    <cellStyle name="Comma 5 2 5 3 2 3" xfId="2664"/>
    <cellStyle name="Comma 5 2 5 3 2 3 2" xfId="2665"/>
    <cellStyle name="Comma 5 2 5 3 2 4" xfId="2666"/>
    <cellStyle name="Comma 5 2 5 3 3" xfId="2667"/>
    <cellStyle name="Comma 5 2 5 3 3 2" xfId="2668"/>
    <cellStyle name="Comma 5 2 5 3 3 2 2" xfId="2669"/>
    <cellStyle name="Comma 5 2 5 3 3 3" xfId="2670"/>
    <cellStyle name="Comma 5 2 5 3 4" xfId="2671"/>
    <cellStyle name="Comma 5 2 5 3 4 2" xfId="2672"/>
    <cellStyle name="Comma 5 2 5 3 4 2 2" xfId="2673"/>
    <cellStyle name="Comma 5 2 5 3 4 3" xfId="2674"/>
    <cellStyle name="Comma 5 2 5 3 5" xfId="2675"/>
    <cellStyle name="Comma 5 2 5 3 5 2" xfId="2676"/>
    <cellStyle name="Comma 5 2 5 3 6" xfId="2677"/>
    <cellStyle name="Comma 5 2 5 4" xfId="2678"/>
    <cellStyle name="Comma 5 2 5 4 2" xfId="2679"/>
    <cellStyle name="Comma 5 2 5 4 2 2" xfId="2680"/>
    <cellStyle name="Comma 5 2 5 4 2 2 2" xfId="2681"/>
    <cellStyle name="Comma 5 2 5 4 2 3" xfId="2682"/>
    <cellStyle name="Comma 5 2 5 4 3" xfId="2683"/>
    <cellStyle name="Comma 5 2 5 4 3 2" xfId="2684"/>
    <cellStyle name="Comma 5 2 5 4 4" xfId="2685"/>
    <cellStyle name="Comma 5 2 5 5" xfId="2686"/>
    <cellStyle name="Comma 5 2 5 5 2" xfId="2687"/>
    <cellStyle name="Comma 5 2 5 5 2 2" xfId="2688"/>
    <cellStyle name="Comma 5 2 5 5 3" xfId="2689"/>
    <cellStyle name="Comma 5 2 5 6" xfId="2690"/>
    <cellStyle name="Comma 5 2 5 6 2" xfId="2691"/>
    <cellStyle name="Comma 5 2 5 6 2 2" xfId="2692"/>
    <cellStyle name="Comma 5 2 5 6 3" xfId="2693"/>
    <cellStyle name="Comma 5 2 5 7" xfId="2694"/>
    <cellStyle name="Comma 5 2 5 7 2" xfId="2695"/>
    <cellStyle name="Comma 5 2 5 8" xfId="2696"/>
    <cellStyle name="Comma 5 2 6" xfId="2697"/>
    <cellStyle name="Comma 5 2 6 2" xfId="2698"/>
    <cellStyle name="Comma 5 2 6 2 2" xfId="2699"/>
    <cellStyle name="Comma 5 2 6 2 2 2" xfId="2700"/>
    <cellStyle name="Comma 5 2 6 2 2 2 2" xfId="2701"/>
    <cellStyle name="Comma 5 2 6 2 2 2 2 2" xfId="2702"/>
    <cellStyle name="Comma 5 2 6 2 2 2 3" xfId="2703"/>
    <cellStyle name="Comma 5 2 6 2 2 3" xfId="2704"/>
    <cellStyle name="Comma 5 2 6 2 2 3 2" xfId="2705"/>
    <cellStyle name="Comma 5 2 6 2 2 4" xfId="2706"/>
    <cellStyle name="Comma 5 2 6 2 3" xfId="2707"/>
    <cellStyle name="Comma 5 2 6 2 3 2" xfId="2708"/>
    <cellStyle name="Comma 5 2 6 2 3 2 2" xfId="2709"/>
    <cellStyle name="Comma 5 2 6 2 3 3" xfId="2710"/>
    <cellStyle name="Comma 5 2 6 2 4" xfId="2711"/>
    <cellStyle name="Comma 5 2 6 2 4 2" xfId="2712"/>
    <cellStyle name="Comma 5 2 6 2 4 2 2" xfId="2713"/>
    <cellStyle name="Comma 5 2 6 2 4 3" xfId="2714"/>
    <cellStyle name="Comma 5 2 6 2 5" xfId="2715"/>
    <cellStyle name="Comma 5 2 6 2 5 2" xfId="2716"/>
    <cellStyle name="Comma 5 2 6 2 6" xfId="2717"/>
    <cellStyle name="Comma 5 2 6 3" xfId="2718"/>
    <cellStyle name="Comma 5 2 6 3 2" xfId="2719"/>
    <cellStyle name="Comma 5 2 6 3 2 2" xfId="2720"/>
    <cellStyle name="Comma 5 2 6 3 2 2 2" xfId="2721"/>
    <cellStyle name="Comma 5 2 6 3 2 2 2 2" xfId="2722"/>
    <cellStyle name="Comma 5 2 6 3 2 2 3" xfId="2723"/>
    <cellStyle name="Comma 5 2 6 3 2 3" xfId="2724"/>
    <cellStyle name="Comma 5 2 6 3 2 3 2" xfId="2725"/>
    <cellStyle name="Comma 5 2 6 3 2 4" xfId="2726"/>
    <cellStyle name="Comma 5 2 6 3 3" xfId="2727"/>
    <cellStyle name="Comma 5 2 6 3 3 2" xfId="2728"/>
    <cellStyle name="Comma 5 2 6 3 3 2 2" xfId="2729"/>
    <cellStyle name="Comma 5 2 6 3 3 3" xfId="2730"/>
    <cellStyle name="Comma 5 2 6 3 4" xfId="2731"/>
    <cellStyle name="Comma 5 2 6 3 4 2" xfId="2732"/>
    <cellStyle name="Comma 5 2 6 3 4 2 2" xfId="2733"/>
    <cellStyle name="Comma 5 2 6 3 4 3" xfId="2734"/>
    <cellStyle name="Comma 5 2 6 3 5" xfId="2735"/>
    <cellStyle name="Comma 5 2 6 3 5 2" xfId="2736"/>
    <cellStyle name="Comma 5 2 6 3 6" xfId="2737"/>
    <cellStyle name="Comma 5 2 6 4" xfId="2738"/>
    <cellStyle name="Comma 5 2 6 4 2" xfId="2739"/>
    <cellStyle name="Comma 5 2 6 4 2 2" xfId="2740"/>
    <cellStyle name="Comma 5 2 6 4 2 2 2" xfId="2741"/>
    <cellStyle name="Comma 5 2 6 4 2 3" xfId="2742"/>
    <cellStyle name="Comma 5 2 6 4 3" xfId="2743"/>
    <cellStyle name="Comma 5 2 6 4 3 2" xfId="2744"/>
    <cellStyle name="Comma 5 2 6 4 4" xfId="2745"/>
    <cellStyle name="Comma 5 2 6 5" xfId="2746"/>
    <cellStyle name="Comma 5 2 6 5 2" xfId="2747"/>
    <cellStyle name="Comma 5 2 6 5 2 2" xfId="2748"/>
    <cellStyle name="Comma 5 2 6 5 3" xfId="2749"/>
    <cellStyle name="Comma 5 2 6 6" xfId="2750"/>
    <cellStyle name="Comma 5 2 6 6 2" xfId="2751"/>
    <cellStyle name="Comma 5 2 6 6 2 2" xfId="2752"/>
    <cellStyle name="Comma 5 2 6 6 3" xfId="2753"/>
    <cellStyle name="Comma 5 2 6 7" xfId="2754"/>
    <cellStyle name="Comma 5 2 6 7 2" xfId="2755"/>
    <cellStyle name="Comma 5 2 6 8" xfId="2756"/>
    <cellStyle name="Comma 5 2 7" xfId="2757"/>
    <cellStyle name="Comma 5 2 7 2" xfId="2758"/>
    <cellStyle name="Comma 5 2 7 2 2" xfId="2759"/>
    <cellStyle name="Comma 5 2 7 2 2 2" xfId="2760"/>
    <cellStyle name="Comma 5 2 7 2 2 2 2" xfId="2761"/>
    <cellStyle name="Comma 5 2 7 2 2 3" xfId="2762"/>
    <cellStyle name="Comma 5 2 7 2 3" xfId="2763"/>
    <cellStyle name="Comma 5 2 7 2 3 2" xfId="2764"/>
    <cellStyle name="Comma 5 2 7 2 4" xfId="2765"/>
    <cellStyle name="Comma 5 2 7 3" xfId="2766"/>
    <cellStyle name="Comma 5 2 7 3 2" xfId="2767"/>
    <cellStyle name="Comma 5 2 7 3 2 2" xfId="2768"/>
    <cellStyle name="Comma 5 2 7 3 3" xfId="2769"/>
    <cellStyle name="Comma 5 2 7 4" xfId="2770"/>
    <cellStyle name="Comma 5 2 7 4 2" xfId="2771"/>
    <cellStyle name="Comma 5 2 7 4 2 2" xfId="2772"/>
    <cellStyle name="Comma 5 2 7 4 3" xfId="2773"/>
    <cellStyle name="Comma 5 2 7 5" xfId="2774"/>
    <cellStyle name="Comma 5 2 7 5 2" xfId="2775"/>
    <cellStyle name="Comma 5 2 7 6" xfId="2776"/>
    <cellStyle name="Comma 5 2 8" xfId="2777"/>
    <cellStyle name="Comma 5 2 8 2" xfId="2778"/>
    <cellStyle name="Comma 5 2 8 2 2" xfId="2779"/>
    <cellStyle name="Comma 5 2 8 2 2 2" xfId="2780"/>
    <cellStyle name="Comma 5 2 8 2 2 2 2" xfId="2781"/>
    <cellStyle name="Comma 5 2 8 2 2 3" xfId="2782"/>
    <cellStyle name="Comma 5 2 8 2 3" xfId="2783"/>
    <cellStyle name="Comma 5 2 8 2 3 2" xfId="2784"/>
    <cellStyle name="Comma 5 2 8 2 4" xfId="2785"/>
    <cellStyle name="Comma 5 2 8 3" xfId="2786"/>
    <cellStyle name="Comma 5 2 8 3 2" xfId="2787"/>
    <cellStyle name="Comma 5 2 8 3 2 2" xfId="2788"/>
    <cellStyle name="Comma 5 2 8 3 3" xfId="2789"/>
    <cellStyle name="Comma 5 2 8 4" xfId="2790"/>
    <cellStyle name="Comma 5 2 8 4 2" xfId="2791"/>
    <cellStyle name="Comma 5 2 8 4 2 2" xfId="2792"/>
    <cellStyle name="Comma 5 2 8 4 3" xfId="2793"/>
    <cellStyle name="Comma 5 2 8 5" xfId="2794"/>
    <cellStyle name="Comma 5 2 8 5 2" xfId="2795"/>
    <cellStyle name="Comma 5 2 8 6" xfId="2796"/>
    <cellStyle name="Comma 5 2 9" xfId="2797"/>
    <cellStyle name="Comma 5 2 9 2" xfId="2798"/>
    <cellStyle name="Comma 5 2 9 2 2" xfId="2799"/>
    <cellStyle name="Comma 5 2 9 2 2 2" xfId="2800"/>
    <cellStyle name="Comma 5 2 9 2 3" xfId="2801"/>
    <cellStyle name="Comma 5 2 9 3" xfId="2802"/>
    <cellStyle name="Comma 5 2 9 3 2" xfId="2803"/>
    <cellStyle name="Comma 5 2 9 4" xfId="2804"/>
    <cellStyle name="Comma 5 3" xfId="2805"/>
    <cellStyle name="Comma 5 3 10" xfId="2806"/>
    <cellStyle name="Comma 5 3 10 2" xfId="2807"/>
    <cellStyle name="Comma 5 3 11" xfId="2808"/>
    <cellStyle name="Comma 5 3 12" xfId="2809"/>
    <cellStyle name="Comma 5 3 2" xfId="2810"/>
    <cellStyle name="Comma 5 3 2 10" xfId="2811"/>
    <cellStyle name="Comma 5 3 2 11" xfId="2812"/>
    <cellStyle name="Comma 5 3 2 2" xfId="2813"/>
    <cellStyle name="Comma 5 3 2 2 2" xfId="2814"/>
    <cellStyle name="Comma 5 3 2 2 2 2" xfId="2815"/>
    <cellStyle name="Comma 5 3 2 2 2 2 2" xfId="2816"/>
    <cellStyle name="Comma 5 3 2 2 2 2 2 2" xfId="2817"/>
    <cellStyle name="Comma 5 3 2 2 2 2 2 2 2" xfId="2818"/>
    <cellStyle name="Comma 5 3 2 2 2 2 2 3" xfId="2819"/>
    <cellStyle name="Comma 5 3 2 2 2 2 3" xfId="2820"/>
    <cellStyle name="Comma 5 3 2 2 2 2 3 2" xfId="2821"/>
    <cellStyle name="Comma 5 3 2 2 2 2 4" xfId="2822"/>
    <cellStyle name="Comma 5 3 2 2 2 3" xfId="2823"/>
    <cellStyle name="Comma 5 3 2 2 2 3 2" xfId="2824"/>
    <cellStyle name="Comma 5 3 2 2 2 3 2 2" xfId="2825"/>
    <cellStyle name="Comma 5 3 2 2 2 3 3" xfId="2826"/>
    <cellStyle name="Comma 5 3 2 2 2 4" xfId="2827"/>
    <cellStyle name="Comma 5 3 2 2 2 4 2" xfId="2828"/>
    <cellStyle name="Comma 5 3 2 2 2 4 2 2" xfId="2829"/>
    <cellStyle name="Comma 5 3 2 2 2 4 3" xfId="2830"/>
    <cellStyle name="Comma 5 3 2 2 2 5" xfId="2831"/>
    <cellStyle name="Comma 5 3 2 2 2 5 2" xfId="2832"/>
    <cellStyle name="Comma 5 3 2 2 2 6" xfId="2833"/>
    <cellStyle name="Comma 5 3 2 2 3" xfId="2834"/>
    <cellStyle name="Comma 5 3 2 2 3 2" xfId="2835"/>
    <cellStyle name="Comma 5 3 2 2 3 2 2" xfId="2836"/>
    <cellStyle name="Comma 5 3 2 2 3 2 2 2" xfId="2837"/>
    <cellStyle name="Comma 5 3 2 2 3 2 2 2 2" xfId="2838"/>
    <cellStyle name="Comma 5 3 2 2 3 2 2 3" xfId="2839"/>
    <cellStyle name="Comma 5 3 2 2 3 2 3" xfId="2840"/>
    <cellStyle name="Comma 5 3 2 2 3 2 3 2" xfId="2841"/>
    <cellStyle name="Comma 5 3 2 2 3 2 4" xfId="2842"/>
    <cellStyle name="Comma 5 3 2 2 3 3" xfId="2843"/>
    <cellStyle name="Comma 5 3 2 2 3 3 2" xfId="2844"/>
    <cellStyle name="Comma 5 3 2 2 3 3 2 2" xfId="2845"/>
    <cellStyle name="Comma 5 3 2 2 3 3 3" xfId="2846"/>
    <cellStyle name="Comma 5 3 2 2 3 4" xfId="2847"/>
    <cellStyle name="Comma 5 3 2 2 3 4 2" xfId="2848"/>
    <cellStyle name="Comma 5 3 2 2 3 4 2 2" xfId="2849"/>
    <cellStyle name="Comma 5 3 2 2 3 4 3" xfId="2850"/>
    <cellStyle name="Comma 5 3 2 2 3 5" xfId="2851"/>
    <cellStyle name="Comma 5 3 2 2 3 5 2" xfId="2852"/>
    <cellStyle name="Comma 5 3 2 2 3 6" xfId="2853"/>
    <cellStyle name="Comma 5 3 2 2 4" xfId="2854"/>
    <cellStyle name="Comma 5 3 2 2 4 2" xfId="2855"/>
    <cellStyle name="Comma 5 3 2 2 4 2 2" xfId="2856"/>
    <cellStyle name="Comma 5 3 2 2 4 2 2 2" xfId="2857"/>
    <cellStyle name="Comma 5 3 2 2 4 2 3" xfId="2858"/>
    <cellStyle name="Comma 5 3 2 2 4 3" xfId="2859"/>
    <cellStyle name="Comma 5 3 2 2 4 3 2" xfId="2860"/>
    <cellStyle name="Comma 5 3 2 2 4 4" xfId="2861"/>
    <cellStyle name="Comma 5 3 2 2 5" xfId="2862"/>
    <cellStyle name="Comma 5 3 2 2 5 2" xfId="2863"/>
    <cellStyle name="Comma 5 3 2 2 5 2 2" xfId="2864"/>
    <cellStyle name="Comma 5 3 2 2 5 3" xfId="2865"/>
    <cellStyle name="Comma 5 3 2 2 6" xfId="2866"/>
    <cellStyle name="Comma 5 3 2 2 6 2" xfId="2867"/>
    <cellStyle name="Comma 5 3 2 2 6 2 2" xfId="2868"/>
    <cellStyle name="Comma 5 3 2 2 6 3" xfId="2869"/>
    <cellStyle name="Comma 5 3 2 2 7" xfId="2870"/>
    <cellStyle name="Comma 5 3 2 2 7 2" xfId="2871"/>
    <cellStyle name="Comma 5 3 2 2 8" xfId="2872"/>
    <cellStyle name="Comma 5 3 2 3" xfId="2873"/>
    <cellStyle name="Comma 5 3 2 3 2" xfId="2874"/>
    <cellStyle name="Comma 5 3 2 3 2 2" xfId="2875"/>
    <cellStyle name="Comma 5 3 2 3 2 2 2" xfId="2876"/>
    <cellStyle name="Comma 5 3 2 3 2 2 2 2" xfId="2877"/>
    <cellStyle name="Comma 5 3 2 3 2 2 2 2 2" xfId="2878"/>
    <cellStyle name="Comma 5 3 2 3 2 2 2 3" xfId="2879"/>
    <cellStyle name="Comma 5 3 2 3 2 2 3" xfId="2880"/>
    <cellStyle name="Comma 5 3 2 3 2 2 3 2" xfId="2881"/>
    <cellStyle name="Comma 5 3 2 3 2 2 4" xfId="2882"/>
    <cellStyle name="Comma 5 3 2 3 2 3" xfId="2883"/>
    <cellStyle name="Comma 5 3 2 3 2 3 2" xfId="2884"/>
    <cellStyle name="Comma 5 3 2 3 2 3 2 2" xfId="2885"/>
    <cellStyle name="Comma 5 3 2 3 2 3 3" xfId="2886"/>
    <cellStyle name="Comma 5 3 2 3 2 4" xfId="2887"/>
    <cellStyle name="Comma 5 3 2 3 2 4 2" xfId="2888"/>
    <cellStyle name="Comma 5 3 2 3 2 4 2 2" xfId="2889"/>
    <cellStyle name="Comma 5 3 2 3 2 4 3" xfId="2890"/>
    <cellStyle name="Comma 5 3 2 3 2 5" xfId="2891"/>
    <cellStyle name="Comma 5 3 2 3 2 5 2" xfId="2892"/>
    <cellStyle name="Comma 5 3 2 3 2 6" xfId="2893"/>
    <cellStyle name="Comma 5 3 2 3 3" xfId="2894"/>
    <cellStyle name="Comma 5 3 2 3 3 2" xfId="2895"/>
    <cellStyle name="Comma 5 3 2 3 3 2 2" xfId="2896"/>
    <cellStyle name="Comma 5 3 2 3 3 2 2 2" xfId="2897"/>
    <cellStyle name="Comma 5 3 2 3 3 2 2 2 2" xfId="2898"/>
    <cellStyle name="Comma 5 3 2 3 3 2 2 3" xfId="2899"/>
    <cellStyle name="Comma 5 3 2 3 3 2 3" xfId="2900"/>
    <cellStyle name="Comma 5 3 2 3 3 2 3 2" xfId="2901"/>
    <cellStyle name="Comma 5 3 2 3 3 2 4" xfId="2902"/>
    <cellStyle name="Comma 5 3 2 3 3 3" xfId="2903"/>
    <cellStyle name="Comma 5 3 2 3 3 3 2" xfId="2904"/>
    <cellStyle name="Comma 5 3 2 3 3 3 2 2" xfId="2905"/>
    <cellStyle name="Comma 5 3 2 3 3 3 3" xfId="2906"/>
    <cellStyle name="Comma 5 3 2 3 3 4" xfId="2907"/>
    <cellStyle name="Comma 5 3 2 3 3 4 2" xfId="2908"/>
    <cellStyle name="Comma 5 3 2 3 3 4 2 2" xfId="2909"/>
    <cellStyle name="Comma 5 3 2 3 3 4 3" xfId="2910"/>
    <cellStyle name="Comma 5 3 2 3 3 5" xfId="2911"/>
    <cellStyle name="Comma 5 3 2 3 3 5 2" xfId="2912"/>
    <cellStyle name="Comma 5 3 2 3 3 6" xfId="2913"/>
    <cellStyle name="Comma 5 3 2 3 4" xfId="2914"/>
    <cellStyle name="Comma 5 3 2 3 4 2" xfId="2915"/>
    <cellStyle name="Comma 5 3 2 3 4 2 2" xfId="2916"/>
    <cellStyle name="Comma 5 3 2 3 4 2 2 2" xfId="2917"/>
    <cellStyle name="Comma 5 3 2 3 4 2 3" xfId="2918"/>
    <cellStyle name="Comma 5 3 2 3 4 3" xfId="2919"/>
    <cellStyle name="Comma 5 3 2 3 4 3 2" xfId="2920"/>
    <cellStyle name="Comma 5 3 2 3 4 4" xfId="2921"/>
    <cellStyle name="Comma 5 3 2 3 5" xfId="2922"/>
    <cellStyle name="Comma 5 3 2 3 5 2" xfId="2923"/>
    <cellStyle name="Comma 5 3 2 3 5 2 2" xfId="2924"/>
    <cellStyle name="Comma 5 3 2 3 5 3" xfId="2925"/>
    <cellStyle name="Comma 5 3 2 3 6" xfId="2926"/>
    <cellStyle name="Comma 5 3 2 3 6 2" xfId="2927"/>
    <cellStyle name="Comma 5 3 2 3 6 2 2" xfId="2928"/>
    <cellStyle name="Comma 5 3 2 3 6 3" xfId="2929"/>
    <cellStyle name="Comma 5 3 2 3 7" xfId="2930"/>
    <cellStyle name="Comma 5 3 2 3 7 2" xfId="2931"/>
    <cellStyle name="Comma 5 3 2 3 8" xfId="2932"/>
    <cellStyle name="Comma 5 3 2 4" xfId="2933"/>
    <cellStyle name="Comma 5 3 2 4 2" xfId="2934"/>
    <cellStyle name="Comma 5 3 2 4 2 2" xfId="2935"/>
    <cellStyle name="Comma 5 3 2 4 2 2 2" xfId="2936"/>
    <cellStyle name="Comma 5 3 2 4 2 2 2 2" xfId="2937"/>
    <cellStyle name="Comma 5 3 2 4 2 2 3" xfId="2938"/>
    <cellStyle name="Comma 5 3 2 4 2 3" xfId="2939"/>
    <cellStyle name="Comma 5 3 2 4 2 3 2" xfId="2940"/>
    <cellStyle name="Comma 5 3 2 4 2 4" xfId="2941"/>
    <cellStyle name="Comma 5 3 2 4 3" xfId="2942"/>
    <cellStyle name="Comma 5 3 2 4 3 2" xfId="2943"/>
    <cellStyle name="Comma 5 3 2 4 3 2 2" xfId="2944"/>
    <cellStyle name="Comma 5 3 2 4 3 3" xfId="2945"/>
    <cellStyle name="Comma 5 3 2 4 4" xfId="2946"/>
    <cellStyle name="Comma 5 3 2 4 4 2" xfId="2947"/>
    <cellStyle name="Comma 5 3 2 4 4 2 2" xfId="2948"/>
    <cellStyle name="Comma 5 3 2 4 4 3" xfId="2949"/>
    <cellStyle name="Comma 5 3 2 4 5" xfId="2950"/>
    <cellStyle name="Comma 5 3 2 4 5 2" xfId="2951"/>
    <cellStyle name="Comma 5 3 2 4 6" xfId="2952"/>
    <cellStyle name="Comma 5 3 2 5" xfId="2953"/>
    <cellStyle name="Comma 5 3 2 5 2" xfId="2954"/>
    <cellStyle name="Comma 5 3 2 5 2 2" xfId="2955"/>
    <cellStyle name="Comma 5 3 2 5 2 2 2" xfId="2956"/>
    <cellStyle name="Comma 5 3 2 5 2 2 2 2" xfId="2957"/>
    <cellStyle name="Comma 5 3 2 5 2 2 3" xfId="2958"/>
    <cellStyle name="Comma 5 3 2 5 2 3" xfId="2959"/>
    <cellStyle name="Comma 5 3 2 5 2 3 2" xfId="2960"/>
    <cellStyle name="Comma 5 3 2 5 2 4" xfId="2961"/>
    <cellStyle name="Comma 5 3 2 5 3" xfId="2962"/>
    <cellStyle name="Comma 5 3 2 5 3 2" xfId="2963"/>
    <cellStyle name="Comma 5 3 2 5 3 2 2" xfId="2964"/>
    <cellStyle name="Comma 5 3 2 5 3 3" xfId="2965"/>
    <cellStyle name="Comma 5 3 2 5 4" xfId="2966"/>
    <cellStyle name="Comma 5 3 2 5 4 2" xfId="2967"/>
    <cellStyle name="Comma 5 3 2 5 4 2 2" xfId="2968"/>
    <cellStyle name="Comma 5 3 2 5 4 3" xfId="2969"/>
    <cellStyle name="Comma 5 3 2 5 5" xfId="2970"/>
    <cellStyle name="Comma 5 3 2 5 5 2" xfId="2971"/>
    <cellStyle name="Comma 5 3 2 5 6" xfId="2972"/>
    <cellStyle name="Comma 5 3 2 6" xfId="2973"/>
    <cellStyle name="Comma 5 3 2 6 2" xfId="2974"/>
    <cellStyle name="Comma 5 3 2 6 2 2" xfId="2975"/>
    <cellStyle name="Comma 5 3 2 6 2 2 2" xfId="2976"/>
    <cellStyle name="Comma 5 3 2 6 2 3" xfId="2977"/>
    <cellStyle name="Comma 5 3 2 6 3" xfId="2978"/>
    <cellStyle name="Comma 5 3 2 6 3 2" xfId="2979"/>
    <cellStyle name="Comma 5 3 2 6 4" xfId="2980"/>
    <cellStyle name="Comma 5 3 2 7" xfId="2981"/>
    <cellStyle name="Comma 5 3 2 7 2" xfId="2982"/>
    <cellStyle name="Comma 5 3 2 7 2 2" xfId="2983"/>
    <cellStyle name="Comma 5 3 2 7 3" xfId="2984"/>
    <cellStyle name="Comma 5 3 2 8" xfId="2985"/>
    <cellStyle name="Comma 5 3 2 8 2" xfId="2986"/>
    <cellStyle name="Comma 5 3 2 8 2 2" xfId="2987"/>
    <cellStyle name="Comma 5 3 2 8 3" xfId="2988"/>
    <cellStyle name="Comma 5 3 2 9" xfId="2989"/>
    <cellStyle name="Comma 5 3 2 9 2" xfId="2990"/>
    <cellStyle name="Comma 5 3 3" xfId="2991"/>
    <cellStyle name="Comma 5 3 3 2" xfId="2992"/>
    <cellStyle name="Comma 5 3 3 2 2" xfId="2993"/>
    <cellStyle name="Comma 5 3 3 2 2 2" xfId="2994"/>
    <cellStyle name="Comma 5 3 3 2 2 2 2" xfId="2995"/>
    <cellStyle name="Comma 5 3 3 2 2 2 2 2" xfId="2996"/>
    <cellStyle name="Comma 5 3 3 2 2 2 3" xfId="2997"/>
    <cellStyle name="Comma 5 3 3 2 2 3" xfId="2998"/>
    <cellStyle name="Comma 5 3 3 2 2 3 2" xfId="2999"/>
    <cellStyle name="Comma 5 3 3 2 2 4" xfId="3000"/>
    <cellStyle name="Comma 5 3 3 2 3" xfId="3001"/>
    <cellStyle name="Comma 5 3 3 2 3 2" xfId="3002"/>
    <cellStyle name="Comma 5 3 3 2 3 2 2" xfId="3003"/>
    <cellStyle name="Comma 5 3 3 2 3 3" xfId="3004"/>
    <cellStyle name="Comma 5 3 3 2 4" xfId="3005"/>
    <cellStyle name="Comma 5 3 3 2 4 2" xfId="3006"/>
    <cellStyle name="Comma 5 3 3 2 4 2 2" xfId="3007"/>
    <cellStyle name="Comma 5 3 3 2 4 3" xfId="3008"/>
    <cellStyle name="Comma 5 3 3 2 5" xfId="3009"/>
    <cellStyle name="Comma 5 3 3 2 5 2" xfId="3010"/>
    <cellStyle name="Comma 5 3 3 2 6" xfId="3011"/>
    <cellStyle name="Comma 5 3 3 3" xfId="3012"/>
    <cellStyle name="Comma 5 3 3 3 2" xfId="3013"/>
    <cellStyle name="Comma 5 3 3 3 2 2" xfId="3014"/>
    <cellStyle name="Comma 5 3 3 3 2 2 2" xfId="3015"/>
    <cellStyle name="Comma 5 3 3 3 2 2 2 2" xfId="3016"/>
    <cellStyle name="Comma 5 3 3 3 2 2 3" xfId="3017"/>
    <cellStyle name="Comma 5 3 3 3 2 3" xfId="3018"/>
    <cellStyle name="Comma 5 3 3 3 2 3 2" xfId="3019"/>
    <cellStyle name="Comma 5 3 3 3 2 4" xfId="3020"/>
    <cellStyle name="Comma 5 3 3 3 3" xfId="3021"/>
    <cellStyle name="Comma 5 3 3 3 3 2" xfId="3022"/>
    <cellStyle name="Comma 5 3 3 3 3 2 2" xfId="3023"/>
    <cellStyle name="Comma 5 3 3 3 3 3" xfId="3024"/>
    <cellStyle name="Comma 5 3 3 3 4" xfId="3025"/>
    <cellStyle name="Comma 5 3 3 3 4 2" xfId="3026"/>
    <cellStyle name="Comma 5 3 3 3 4 2 2" xfId="3027"/>
    <cellStyle name="Comma 5 3 3 3 4 3" xfId="3028"/>
    <cellStyle name="Comma 5 3 3 3 5" xfId="3029"/>
    <cellStyle name="Comma 5 3 3 3 5 2" xfId="3030"/>
    <cellStyle name="Comma 5 3 3 3 6" xfId="3031"/>
    <cellStyle name="Comma 5 3 3 4" xfId="3032"/>
    <cellStyle name="Comma 5 3 3 4 2" xfId="3033"/>
    <cellStyle name="Comma 5 3 3 4 2 2" xfId="3034"/>
    <cellStyle name="Comma 5 3 3 4 2 2 2" xfId="3035"/>
    <cellStyle name="Comma 5 3 3 4 2 3" xfId="3036"/>
    <cellStyle name="Comma 5 3 3 4 3" xfId="3037"/>
    <cellStyle name="Comma 5 3 3 4 3 2" xfId="3038"/>
    <cellStyle name="Comma 5 3 3 4 4" xfId="3039"/>
    <cellStyle name="Comma 5 3 3 5" xfId="3040"/>
    <cellStyle name="Comma 5 3 3 5 2" xfId="3041"/>
    <cellStyle name="Comma 5 3 3 5 2 2" xfId="3042"/>
    <cellStyle name="Comma 5 3 3 5 3" xfId="3043"/>
    <cellStyle name="Comma 5 3 3 6" xfId="3044"/>
    <cellStyle name="Comma 5 3 3 6 2" xfId="3045"/>
    <cellStyle name="Comma 5 3 3 6 2 2" xfId="3046"/>
    <cellStyle name="Comma 5 3 3 6 3" xfId="3047"/>
    <cellStyle name="Comma 5 3 3 7" xfId="3048"/>
    <cellStyle name="Comma 5 3 3 7 2" xfId="3049"/>
    <cellStyle name="Comma 5 3 3 8" xfId="3050"/>
    <cellStyle name="Comma 5 3 4" xfId="3051"/>
    <cellStyle name="Comma 5 3 4 2" xfId="3052"/>
    <cellStyle name="Comma 5 3 4 2 2" xfId="3053"/>
    <cellStyle name="Comma 5 3 4 2 2 2" xfId="3054"/>
    <cellStyle name="Comma 5 3 4 2 2 2 2" xfId="3055"/>
    <cellStyle name="Comma 5 3 4 2 2 2 2 2" xfId="3056"/>
    <cellStyle name="Comma 5 3 4 2 2 2 3" xfId="3057"/>
    <cellStyle name="Comma 5 3 4 2 2 3" xfId="3058"/>
    <cellStyle name="Comma 5 3 4 2 2 3 2" xfId="3059"/>
    <cellStyle name="Comma 5 3 4 2 2 4" xfId="3060"/>
    <cellStyle name="Comma 5 3 4 2 3" xfId="3061"/>
    <cellStyle name="Comma 5 3 4 2 3 2" xfId="3062"/>
    <cellStyle name="Comma 5 3 4 2 3 2 2" xfId="3063"/>
    <cellStyle name="Comma 5 3 4 2 3 3" xfId="3064"/>
    <cellStyle name="Comma 5 3 4 2 4" xfId="3065"/>
    <cellStyle name="Comma 5 3 4 2 4 2" xfId="3066"/>
    <cellStyle name="Comma 5 3 4 2 4 2 2" xfId="3067"/>
    <cellStyle name="Comma 5 3 4 2 4 3" xfId="3068"/>
    <cellStyle name="Comma 5 3 4 2 5" xfId="3069"/>
    <cellStyle name="Comma 5 3 4 2 5 2" xfId="3070"/>
    <cellStyle name="Comma 5 3 4 2 6" xfId="3071"/>
    <cellStyle name="Comma 5 3 4 3" xfId="3072"/>
    <cellStyle name="Comma 5 3 4 3 2" xfId="3073"/>
    <cellStyle name="Comma 5 3 4 3 2 2" xfId="3074"/>
    <cellStyle name="Comma 5 3 4 3 2 2 2" xfId="3075"/>
    <cellStyle name="Comma 5 3 4 3 2 2 2 2" xfId="3076"/>
    <cellStyle name="Comma 5 3 4 3 2 2 3" xfId="3077"/>
    <cellStyle name="Comma 5 3 4 3 2 3" xfId="3078"/>
    <cellStyle name="Comma 5 3 4 3 2 3 2" xfId="3079"/>
    <cellStyle name="Comma 5 3 4 3 2 4" xfId="3080"/>
    <cellStyle name="Comma 5 3 4 3 3" xfId="3081"/>
    <cellStyle name="Comma 5 3 4 3 3 2" xfId="3082"/>
    <cellStyle name="Comma 5 3 4 3 3 2 2" xfId="3083"/>
    <cellStyle name="Comma 5 3 4 3 3 3" xfId="3084"/>
    <cellStyle name="Comma 5 3 4 3 4" xfId="3085"/>
    <cellStyle name="Comma 5 3 4 3 4 2" xfId="3086"/>
    <cellStyle name="Comma 5 3 4 3 4 2 2" xfId="3087"/>
    <cellStyle name="Comma 5 3 4 3 4 3" xfId="3088"/>
    <cellStyle name="Comma 5 3 4 3 5" xfId="3089"/>
    <cellStyle name="Comma 5 3 4 3 5 2" xfId="3090"/>
    <cellStyle name="Comma 5 3 4 3 6" xfId="3091"/>
    <cellStyle name="Comma 5 3 4 4" xfId="3092"/>
    <cellStyle name="Comma 5 3 4 4 2" xfId="3093"/>
    <cellStyle name="Comma 5 3 4 4 2 2" xfId="3094"/>
    <cellStyle name="Comma 5 3 4 4 2 2 2" xfId="3095"/>
    <cellStyle name="Comma 5 3 4 4 2 3" xfId="3096"/>
    <cellStyle name="Comma 5 3 4 4 3" xfId="3097"/>
    <cellStyle name="Comma 5 3 4 4 3 2" xfId="3098"/>
    <cellStyle name="Comma 5 3 4 4 4" xfId="3099"/>
    <cellStyle name="Comma 5 3 4 5" xfId="3100"/>
    <cellStyle name="Comma 5 3 4 5 2" xfId="3101"/>
    <cellStyle name="Comma 5 3 4 5 2 2" xfId="3102"/>
    <cellStyle name="Comma 5 3 4 5 3" xfId="3103"/>
    <cellStyle name="Comma 5 3 4 6" xfId="3104"/>
    <cellStyle name="Comma 5 3 4 6 2" xfId="3105"/>
    <cellStyle name="Comma 5 3 4 6 2 2" xfId="3106"/>
    <cellStyle name="Comma 5 3 4 6 3" xfId="3107"/>
    <cellStyle name="Comma 5 3 4 7" xfId="3108"/>
    <cellStyle name="Comma 5 3 4 7 2" xfId="3109"/>
    <cellStyle name="Comma 5 3 4 8" xfId="3110"/>
    <cellStyle name="Comma 5 3 5" xfId="3111"/>
    <cellStyle name="Comma 5 3 5 2" xfId="3112"/>
    <cellStyle name="Comma 5 3 5 2 2" xfId="3113"/>
    <cellStyle name="Comma 5 3 5 2 2 2" xfId="3114"/>
    <cellStyle name="Comma 5 3 5 2 2 2 2" xfId="3115"/>
    <cellStyle name="Comma 5 3 5 2 2 3" xfId="3116"/>
    <cellStyle name="Comma 5 3 5 2 3" xfId="3117"/>
    <cellStyle name="Comma 5 3 5 2 3 2" xfId="3118"/>
    <cellStyle name="Comma 5 3 5 2 4" xfId="3119"/>
    <cellStyle name="Comma 5 3 5 3" xfId="3120"/>
    <cellStyle name="Comma 5 3 5 3 2" xfId="3121"/>
    <cellStyle name="Comma 5 3 5 3 2 2" xfId="3122"/>
    <cellStyle name="Comma 5 3 5 3 3" xfId="3123"/>
    <cellStyle name="Comma 5 3 5 4" xfId="3124"/>
    <cellStyle name="Comma 5 3 5 4 2" xfId="3125"/>
    <cellStyle name="Comma 5 3 5 4 2 2" xfId="3126"/>
    <cellStyle name="Comma 5 3 5 4 3" xfId="3127"/>
    <cellStyle name="Comma 5 3 5 5" xfId="3128"/>
    <cellStyle name="Comma 5 3 5 5 2" xfId="3129"/>
    <cellStyle name="Comma 5 3 5 6" xfId="3130"/>
    <cellStyle name="Comma 5 3 6" xfId="3131"/>
    <cellStyle name="Comma 5 3 6 2" xfId="3132"/>
    <cellStyle name="Comma 5 3 6 2 2" xfId="3133"/>
    <cellStyle name="Comma 5 3 6 2 2 2" xfId="3134"/>
    <cellStyle name="Comma 5 3 6 2 2 2 2" xfId="3135"/>
    <cellStyle name="Comma 5 3 6 2 2 3" xfId="3136"/>
    <cellStyle name="Comma 5 3 6 2 3" xfId="3137"/>
    <cellStyle name="Comma 5 3 6 2 3 2" xfId="3138"/>
    <cellStyle name="Comma 5 3 6 2 4" xfId="3139"/>
    <cellStyle name="Comma 5 3 6 3" xfId="3140"/>
    <cellStyle name="Comma 5 3 6 3 2" xfId="3141"/>
    <cellStyle name="Comma 5 3 6 3 2 2" xfId="3142"/>
    <cellStyle name="Comma 5 3 6 3 3" xfId="3143"/>
    <cellStyle name="Comma 5 3 6 4" xfId="3144"/>
    <cellStyle name="Comma 5 3 6 4 2" xfId="3145"/>
    <cellStyle name="Comma 5 3 6 4 2 2" xfId="3146"/>
    <cellStyle name="Comma 5 3 6 4 3" xfId="3147"/>
    <cellStyle name="Comma 5 3 6 5" xfId="3148"/>
    <cellStyle name="Comma 5 3 6 5 2" xfId="3149"/>
    <cellStyle name="Comma 5 3 6 6" xfId="3150"/>
    <cellStyle name="Comma 5 3 7" xfId="3151"/>
    <cellStyle name="Comma 5 3 7 2" xfId="3152"/>
    <cellStyle name="Comma 5 3 7 2 2" xfId="3153"/>
    <cellStyle name="Comma 5 3 7 2 2 2" xfId="3154"/>
    <cellStyle name="Comma 5 3 7 2 3" xfId="3155"/>
    <cellStyle name="Comma 5 3 7 3" xfId="3156"/>
    <cellStyle name="Comma 5 3 7 3 2" xfId="3157"/>
    <cellStyle name="Comma 5 3 7 4" xfId="3158"/>
    <cellStyle name="Comma 5 3 8" xfId="3159"/>
    <cellStyle name="Comma 5 3 8 2" xfId="3160"/>
    <cellStyle name="Comma 5 3 8 2 2" xfId="3161"/>
    <cellStyle name="Comma 5 3 8 3" xfId="3162"/>
    <cellStyle name="Comma 5 3 9" xfId="3163"/>
    <cellStyle name="Comma 5 3 9 2" xfId="3164"/>
    <cellStyle name="Comma 5 3 9 2 2" xfId="3165"/>
    <cellStyle name="Comma 5 3 9 3" xfId="3166"/>
    <cellStyle name="Comma 5 4" xfId="3167"/>
    <cellStyle name="Comma 5 4 10" xfId="3168"/>
    <cellStyle name="Comma 5 4 10 2" xfId="3169"/>
    <cellStyle name="Comma 5 4 11" xfId="3170"/>
    <cellStyle name="Comma 5 4 12" xfId="3171"/>
    <cellStyle name="Comma 5 4 2" xfId="3172"/>
    <cellStyle name="Comma 5 4 2 10" xfId="3173"/>
    <cellStyle name="Comma 5 4 2 11" xfId="3174"/>
    <cellStyle name="Comma 5 4 2 2" xfId="3175"/>
    <cellStyle name="Comma 5 4 2 2 2" xfId="3176"/>
    <cellStyle name="Comma 5 4 2 2 2 2" xfId="3177"/>
    <cellStyle name="Comma 5 4 2 2 2 2 2" xfId="3178"/>
    <cellStyle name="Comma 5 4 2 2 2 2 2 2" xfId="3179"/>
    <cellStyle name="Comma 5 4 2 2 2 2 2 2 2" xfId="3180"/>
    <cellStyle name="Comma 5 4 2 2 2 2 2 3" xfId="3181"/>
    <cellStyle name="Comma 5 4 2 2 2 2 3" xfId="3182"/>
    <cellStyle name="Comma 5 4 2 2 2 2 3 2" xfId="3183"/>
    <cellStyle name="Comma 5 4 2 2 2 2 4" xfId="3184"/>
    <cellStyle name="Comma 5 4 2 2 2 3" xfId="3185"/>
    <cellStyle name="Comma 5 4 2 2 2 3 2" xfId="3186"/>
    <cellStyle name="Comma 5 4 2 2 2 3 2 2" xfId="3187"/>
    <cellStyle name="Comma 5 4 2 2 2 3 3" xfId="3188"/>
    <cellStyle name="Comma 5 4 2 2 2 4" xfId="3189"/>
    <cellStyle name="Comma 5 4 2 2 2 4 2" xfId="3190"/>
    <cellStyle name="Comma 5 4 2 2 2 4 2 2" xfId="3191"/>
    <cellStyle name="Comma 5 4 2 2 2 4 3" xfId="3192"/>
    <cellStyle name="Comma 5 4 2 2 2 5" xfId="3193"/>
    <cellStyle name="Comma 5 4 2 2 2 5 2" xfId="3194"/>
    <cellStyle name="Comma 5 4 2 2 2 6" xfId="3195"/>
    <cellStyle name="Comma 5 4 2 2 3" xfId="3196"/>
    <cellStyle name="Comma 5 4 2 2 3 2" xfId="3197"/>
    <cellStyle name="Comma 5 4 2 2 3 2 2" xfId="3198"/>
    <cellStyle name="Comma 5 4 2 2 3 2 2 2" xfId="3199"/>
    <cellStyle name="Comma 5 4 2 2 3 2 2 2 2" xfId="3200"/>
    <cellStyle name="Comma 5 4 2 2 3 2 2 3" xfId="3201"/>
    <cellStyle name="Comma 5 4 2 2 3 2 3" xfId="3202"/>
    <cellStyle name="Comma 5 4 2 2 3 2 3 2" xfId="3203"/>
    <cellStyle name="Comma 5 4 2 2 3 2 4" xfId="3204"/>
    <cellStyle name="Comma 5 4 2 2 3 3" xfId="3205"/>
    <cellStyle name="Comma 5 4 2 2 3 3 2" xfId="3206"/>
    <cellStyle name="Comma 5 4 2 2 3 3 2 2" xfId="3207"/>
    <cellStyle name="Comma 5 4 2 2 3 3 3" xfId="3208"/>
    <cellStyle name="Comma 5 4 2 2 3 4" xfId="3209"/>
    <cellStyle name="Comma 5 4 2 2 3 4 2" xfId="3210"/>
    <cellStyle name="Comma 5 4 2 2 3 4 2 2" xfId="3211"/>
    <cellStyle name="Comma 5 4 2 2 3 4 3" xfId="3212"/>
    <cellStyle name="Comma 5 4 2 2 3 5" xfId="3213"/>
    <cellStyle name="Comma 5 4 2 2 3 5 2" xfId="3214"/>
    <cellStyle name="Comma 5 4 2 2 3 6" xfId="3215"/>
    <cellStyle name="Comma 5 4 2 2 4" xfId="3216"/>
    <cellStyle name="Comma 5 4 2 2 4 2" xfId="3217"/>
    <cellStyle name="Comma 5 4 2 2 4 2 2" xfId="3218"/>
    <cellStyle name="Comma 5 4 2 2 4 2 2 2" xfId="3219"/>
    <cellStyle name="Comma 5 4 2 2 4 2 3" xfId="3220"/>
    <cellStyle name="Comma 5 4 2 2 4 3" xfId="3221"/>
    <cellStyle name="Comma 5 4 2 2 4 3 2" xfId="3222"/>
    <cellStyle name="Comma 5 4 2 2 4 4" xfId="3223"/>
    <cellStyle name="Comma 5 4 2 2 5" xfId="3224"/>
    <cellStyle name="Comma 5 4 2 2 5 2" xfId="3225"/>
    <cellStyle name="Comma 5 4 2 2 5 2 2" xfId="3226"/>
    <cellStyle name="Comma 5 4 2 2 5 3" xfId="3227"/>
    <cellStyle name="Comma 5 4 2 2 6" xfId="3228"/>
    <cellStyle name="Comma 5 4 2 2 6 2" xfId="3229"/>
    <cellStyle name="Comma 5 4 2 2 6 2 2" xfId="3230"/>
    <cellStyle name="Comma 5 4 2 2 6 3" xfId="3231"/>
    <cellStyle name="Comma 5 4 2 2 7" xfId="3232"/>
    <cellStyle name="Comma 5 4 2 2 7 2" xfId="3233"/>
    <cellStyle name="Comma 5 4 2 2 8" xfId="3234"/>
    <cellStyle name="Comma 5 4 2 3" xfId="3235"/>
    <cellStyle name="Comma 5 4 2 3 2" xfId="3236"/>
    <cellStyle name="Comma 5 4 2 3 2 2" xfId="3237"/>
    <cellStyle name="Comma 5 4 2 3 2 2 2" xfId="3238"/>
    <cellStyle name="Comma 5 4 2 3 2 2 2 2" xfId="3239"/>
    <cellStyle name="Comma 5 4 2 3 2 2 2 2 2" xfId="3240"/>
    <cellStyle name="Comma 5 4 2 3 2 2 2 3" xfId="3241"/>
    <cellStyle name="Comma 5 4 2 3 2 2 3" xfId="3242"/>
    <cellStyle name="Comma 5 4 2 3 2 2 3 2" xfId="3243"/>
    <cellStyle name="Comma 5 4 2 3 2 2 4" xfId="3244"/>
    <cellStyle name="Comma 5 4 2 3 2 3" xfId="3245"/>
    <cellStyle name="Comma 5 4 2 3 2 3 2" xfId="3246"/>
    <cellStyle name="Comma 5 4 2 3 2 3 2 2" xfId="3247"/>
    <cellStyle name="Comma 5 4 2 3 2 3 3" xfId="3248"/>
    <cellStyle name="Comma 5 4 2 3 2 4" xfId="3249"/>
    <cellStyle name="Comma 5 4 2 3 2 4 2" xfId="3250"/>
    <cellStyle name="Comma 5 4 2 3 2 4 2 2" xfId="3251"/>
    <cellStyle name="Comma 5 4 2 3 2 4 3" xfId="3252"/>
    <cellStyle name="Comma 5 4 2 3 2 5" xfId="3253"/>
    <cellStyle name="Comma 5 4 2 3 2 5 2" xfId="3254"/>
    <cellStyle name="Comma 5 4 2 3 2 6" xfId="3255"/>
    <cellStyle name="Comma 5 4 2 3 3" xfId="3256"/>
    <cellStyle name="Comma 5 4 2 3 3 2" xfId="3257"/>
    <cellStyle name="Comma 5 4 2 3 3 2 2" xfId="3258"/>
    <cellStyle name="Comma 5 4 2 3 3 2 2 2" xfId="3259"/>
    <cellStyle name="Comma 5 4 2 3 3 2 2 2 2" xfId="3260"/>
    <cellStyle name="Comma 5 4 2 3 3 2 2 3" xfId="3261"/>
    <cellStyle name="Comma 5 4 2 3 3 2 3" xfId="3262"/>
    <cellStyle name="Comma 5 4 2 3 3 2 3 2" xfId="3263"/>
    <cellStyle name="Comma 5 4 2 3 3 2 4" xfId="3264"/>
    <cellStyle name="Comma 5 4 2 3 3 3" xfId="3265"/>
    <cellStyle name="Comma 5 4 2 3 3 3 2" xfId="3266"/>
    <cellStyle name="Comma 5 4 2 3 3 3 2 2" xfId="3267"/>
    <cellStyle name="Comma 5 4 2 3 3 3 3" xfId="3268"/>
    <cellStyle name="Comma 5 4 2 3 3 4" xfId="3269"/>
    <cellStyle name="Comma 5 4 2 3 3 4 2" xfId="3270"/>
    <cellStyle name="Comma 5 4 2 3 3 4 2 2" xfId="3271"/>
    <cellStyle name="Comma 5 4 2 3 3 4 3" xfId="3272"/>
    <cellStyle name="Comma 5 4 2 3 3 5" xfId="3273"/>
    <cellStyle name="Comma 5 4 2 3 3 5 2" xfId="3274"/>
    <cellStyle name="Comma 5 4 2 3 3 6" xfId="3275"/>
    <cellStyle name="Comma 5 4 2 3 4" xfId="3276"/>
    <cellStyle name="Comma 5 4 2 3 4 2" xfId="3277"/>
    <cellStyle name="Comma 5 4 2 3 4 2 2" xfId="3278"/>
    <cellStyle name="Comma 5 4 2 3 4 2 2 2" xfId="3279"/>
    <cellStyle name="Comma 5 4 2 3 4 2 3" xfId="3280"/>
    <cellStyle name="Comma 5 4 2 3 4 3" xfId="3281"/>
    <cellStyle name="Comma 5 4 2 3 4 3 2" xfId="3282"/>
    <cellStyle name="Comma 5 4 2 3 4 4" xfId="3283"/>
    <cellStyle name="Comma 5 4 2 3 5" xfId="3284"/>
    <cellStyle name="Comma 5 4 2 3 5 2" xfId="3285"/>
    <cellStyle name="Comma 5 4 2 3 5 2 2" xfId="3286"/>
    <cellStyle name="Comma 5 4 2 3 5 3" xfId="3287"/>
    <cellStyle name="Comma 5 4 2 3 6" xfId="3288"/>
    <cellStyle name="Comma 5 4 2 3 6 2" xfId="3289"/>
    <cellStyle name="Comma 5 4 2 3 6 2 2" xfId="3290"/>
    <cellStyle name="Comma 5 4 2 3 6 3" xfId="3291"/>
    <cellStyle name="Comma 5 4 2 3 7" xfId="3292"/>
    <cellStyle name="Comma 5 4 2 3 7 2" xfId="3293"/>
    <cellStyle name="Comma 5 4 2 3 8" xfId="3294"/>
    <cellStyle name="Comma 5 4 2 4" xfId="3295"/>
    <cellStyle name="Comma 5 4 2 4 2" xfId="3296"/>
    <cellStyle name="Comma 5 4 2 4 2 2" xfId="3297"/>
    <cellStyle name="Comma 5 4 2 4 2 2 2" xfId="3298"/>
    <cellStyle name="Comma 5 4 2 4 2 2 2 2" xfId="3299"/>
    <cellStyle name="Comma 5 4 2 4 2 2 3" xfId="3300"/>
    <cellStyle name="Comma 5 4 2 4 2 3" xfId="3301"/>
    <cellStyle name="Comma 5 4 2 4 2 3 2" xfId="3302"/>
    <cellStyle name="Comma 5 4 2 4 2 4" xfId="3303"/>
    <cellStyle name="Comma 5 4 2 4 3" xfId="3304"/>
    <cellStyle name="Comma 5 4 2 4 3 2" xfId="3305"/>
    <cellStyle name="Comma 5 4 2 4 3 2 2" xfId="3306"/>
    <cellStyle name="Comma 5 4 2 4 3 3" xfId="3307"/>
    <cellStyle name="Comma 5 4 2 4 4" xfId="3308"/>
    <cellStyle name="Comma 5 4 2 4 4 2" xfId="3309"/>
    <cellStyle name="Comma 5 4 2 4 4 2 2" xfId="3310"/>
    <cellStyle name="Comma 5 4 2 4 4 3" xfId="3311"/>
    <cellStyle name="Comma 5 4 2 4 5" xfId="3312"/>
    <cellStyle name="Comma 5 4 2 4 5 2" xfId="3313"/>
    <cellStyle name="Comma 5 4 2 4 6" xfId="3314"/>
    <cellStyle name="Comma 5 4 2 5" xfId="3315"/>
    <cellStyle name="Comma 5 4 2 5 2" xfId="3316"/>
    <cellStyle name="Comma 5 4 2 5 2 2" xfId="3317"/>
    <cellStyle name="Comma 5 4 2 5 2 2 2" xfId="3318"/>
    <cellStyle name="Comma 5 4 2 5 2 2 2 2" xfId="3319"/>
    <cellStyle name="Comma 5 4 2 5 2 2 3" xfId="3320"/>
    <cellStyle name="Comma 5 4 2 5 2 3" xfId="3321"/>
    <cellStyle name="Comma 5 4 2 5 2 3 2" xfId="3322"/>
    <cellStyle name="Comma 5 4 2 5 2 4" xfId="3323"/>
    <cellStyle name="Comma 5 4 2 5 3" xfId="3324"/>
    <cellStyle name="Comma 5 4 2 5 3 2" xfId="3325"/>
    <cellStyle name="Comma 5 4 2 5 3 2 2" xfId="3326"/>
    <cellStyle name="Comma 5 4 2 5 3 3" xfId="3327"/>
    <cellStyle name="Comma 5 4 2 5 4" xfId="3328"/>
    <cellStyle name="Comma 5 4 2 5 4 2" xfId="3329"/>
    <cellStyle name="Comma 5 4 2 5 4 2 2" xfId="3330"/>
    <cellStyle name="Comma 5 4 2 5 4 3" xfId="3331"/>
    <cellStyle name="Comma 5 4 2 5 5" xfId="3332"/>
    <cellStyle name="Comma 5 4 2 5 5 2" xfId="3333"/>
    <cellStyle name="Comma 5 4 2 5 6" xfId="3334"/>
    <cellStyle name="Comma 5 4 2 6" xfId="3335"/>
    <cellStyle name="Comma 5 4 2 6 2" xfId="3336"/>
    <cellStyle name="Comma 5 4 2 6 2 2" xfId="3337"/>
    <cellStyle name="Comma 5 4 2 6 2 2 2" xfId="3338"/>
    <cellStyle name="Comma 5 4 2 6 2 3" xfId="3339"/>
    <cellStyle name="Comma 5 4 2 6 3" xfId="3340"/>
    <cellStyle name="Comma 5 4 2 6 3 2" xfId="3341"/>
    <cellStyle name="Comma 5 4 2 6 4" xfId="3342"/>
    <cellStyle name="Comma 5 4 2 7" xfId="3343"/>
    <cellStyle name="Comma 5 4 2 7 2" xfId="3344"/>
    <cellStyle name="Comma 5 4 2 7 2 2" xfId="3345"/>
    <cellStyle name="Comma 5 4 2 7 3" xfId="3346"/>
    <cellStyle name="Comma 5 4 2 8" xfId="3347"/>
    <cellStyle name="Comma 5 4 2 8 2" xfId="3348"/>
    <cellStyle name="Comma 5 4 2 8 2 2" xfId="3349"/>
    <cellStyle name="Comma 5 4 2 8 3" xfId="3350"/>
    <cellStyle name="Comma 5 4 2 9" xfId="3351"/>
    <cellStyle name="Comma 5 4 2 9 2" xfId="3352"/>
    <cellStyle name="Comma 5 4 3" xfId="3353"/>
    <cellStyle name="Comma 5 4 3 2" xfId="3354"/>
    <cellStyle name="Comma 5 4 3 2 2" xfId="3355"/>
    <cellStyle name="Comma 5 4 3 2 2 2" xfId="3356"/>
    <cellStyle name="Comma 5 4 3 2 2 2 2" xfId="3357"/>
    <cellStyle name="Comma 5 4 3 2 2 2 2 2" xfId="3358"/>
    <cellStyle name="Comma 5 4 3 2 2 2 3" xfId="3359"/>
    <cellStyle name="Comma 5 4 3 2 2 3" xfId="3360"/>
    <cellStyle name="Comma 5 4 3 2 2 3 2" xfId="3361"/>
    <cellStyle name="Comma 5 4 3 2 2 4" xfId="3362"/>
    <cellStyle name="Comma 5 4 3 2 3" xfId="3363"/>
    <cellStyle name="Comma 5 4 3 2 3 2" xfId="3364"/>
    <cellStyle name="Comma 5 4 3 2 3 2 2" xfId="3365"/>
    <cellStyle name="Comma 5 4 3 2 3 3" xfId="3366"/>
    <cellStyle name="Comma 5 4 3 2 4" xfId="3367"/>
    <cellStyle name="Comma 5 4 3 2 4 2" xfId="3368"/>
    <cellStyle name="Comma 5 4 3 2 4 2 2" xfId="3369"/>
    <cellStyle name="Comma 5 4 3 2 4 3" xfId="3370"/>
    <cellStyle name="Comma 5 4 3 2 5" xfId="3371"/>
    <cellStyle name="Comma 5 4 3 2 5 2" xfId="3372"/>
    <cellStyle name="Comma 5 4 3 2 6" xfId="3373"/>
    <cellStyle name="Comma 5 4 3 2 7" xfId="3374"/>
    <cellStyle name="Comma 5 4 3 3" xfId="3375"/>
    <cellStyle name="Comma 5 4 3 3 2" xfId="3376"/>
    <cellStyle name="Comma 5 4 3 3 2 2" xfId="3377"/>
    <cellStyle name="Comma 5 4 3 3 2 2 2" xfId="3378"/>
    <cellStyle name="Comma 5 4 3 3 2 2 2 2" xfId="3379"/>
    <cellStyle name="Comma 5 4 3 3 2 2 3" xfId="3380"/>
    <cellStyle name="Comma 5 4 3 3 2 3" xfId="3381"/>
    <cellStyle name="Comma 5 4 3 3 2 3 2" xfId="3382"/>
    <cellStyle name="Comma 5 4 3 3 2 4" xfId="3383"/>
    <cellStyle name="Comma 5 4 3 3 3" xfId="3384"/>
    <cellStyle name="Comma 5 4 3 3 3 2" xfId="3385"/>
    <cellStyle name="Comma 5 4 3 3 3 2 2" xfId="3386"/>
    <cellStyle name="Comma 5 4 3 3 3 3" xfId="3387"/>
    <cellStyle name="Comma 5 4 3 3 4" xfId="3388"/>
    <cellStyle name="Comma 5 4 3 3 4 2" xfId="3389"/>
    <cellStyle name="Comma 5 4 3 3 4 2 2" xfId="3390"/>
    <cellStyle name="Comma 5 4 3 3 4 3" xfId="3391"/>
    <cellStyle name="Comma 5 4 3 3 5" xfId="3392"/>
    <cellStyle name="Comma 5 4 3 3 5 2" xfId="3393"/>
    <cellStyle name="Comma 5 4 3 3 6" xfId="3394"/>
    <cellStyle name="Comma 5 4 3 4" xfId="3395"/>
    <cellStyle name="Comma 5 4 3 4 2" xfId="3396"/>
    <cellStyle name="Comma 5 4 3 4 2 2" xfId="3397"/>
    <cellStyle name="Comma 5 4 3 4 2 2 2" xfId="3398"/>
    <cellStyle name="Comma 5 4 3 4 2 3" xfId="3399"/>
    <cellStyle name="Comma 5 4 3 4 3" xfId="3400"/>
    <cellStyle name="Comma 5 4 3 4 3 2" xfId="3401"/>
    <cellStyle name="Comma 5 4 3 4 4" xfId="3402"/>
    <cellStyle name="Comma 5 4 3 5" xfId="3403"/>
    <cellStyle name="Comma 5 4 3 5 2" xfId="3404"/>
    <cellStyle name="Comma 5 4 3 5 2 2" xfId="3405"/>
    <cellStyle name="Comma 5 4 3 5 3" xfId="3406"/>
    <cellStyle name="Comma 5 4 3 6" xfId="3407"/>
    <cellStyle name="Comma 5 4 3 6 2" xfId="3408"/>
    <cellStyle name="Comma 5 4 3 6 2 2" xfId="3409"/>
    <cellStyle name="Comma 5 4 3 6 3" xfId="3410"/>
    <cellStyle name="Comma 5 4 3 7" xfId="3411"/>
    <cellStyle name="Comma 5 4 3 7 2" xfId="3412"/>
    <cellStyle name="Comma 5 4 3 8" xfId="3413"/>
    <cellStyle name="Comma 5 4 3 9" xfId="3414"/>
    <cellStyle name="Comma 5 4 4" xfId="3415"/>
    <cellStyle name="Comma 5 4 4 2" xfId="3416"/>
    <cellStyle name="Comma 5 4 4 2 2" xfId="3417"/>
    <cellStyle name="Comma 5 4 4 2 2 2" xfId="3418"/>
    <cellStyle name="Comma 5 4 4 2 2 2 2" xfId="3419"/>
    <cellStyle name="Comma 5 4 4 2 2 2 2 2" xfId="3420"/>
    <cellStyle name="Comma 5 4 4 2 2 2 3" xfId="3421"/>
    <cellStyle name="Comma 5 4 4 2 2 3" xfId="3422"/>
    <cellStyle name="Comma 5 4 4 2 2 3 2" xfId="3423"/>
    <cellStyle name="Comma 5 4 4 2 2 4" xfId="3424"/>
    <cellStyle name="Comma 5 4 4 2 3" xfId="3425"/>
    <cellStyle name="Comma 5 4 4 2 3 2" xfId="3426"/>
    <cellStyle name="Comma 5 4 4 2 3 2 2" xfId="3427"/>
    <cellStyle name="Comma 5 4 4 2 3 3" xfId="3428"/>
    <cellStyle name="Comma 5 4 4 2 4" xfId="3429"/>
    <cellStyle name="Comma 5 4 4 2 4 2" xfId="3430"/>
    <cellStyle name="Comma 5 4 4 2 4 2 2" xfId="3431"/>
    <cellStyle name="Comma 5 4 4 2 4 3" xfId="3432"/>
    <cellStyle name="Comma 5 4 4 2 5" xfId="3433"/>
    <cellStyle name="Comma 5 4 4 2 5 2" xfId="3434"/>
    <cellStyle name="Comma 5 4 4 2 6" xfId="3435"/>
    <cellStyle name="Comma 5 4 4 3" xfId="3436"/>
    <cellStyle name="Comma 5 4 4 3 2" xfId="3437"/>
    <cellStyle name="Comma 5 4 4 3 2 2" xfId="3438"/>
    <cellStyle name="Comma 5 4 4 3 2 2 2" xfId="3439"/>
    <cellStyle name="Comma 5 4 4 3 2 2 2 2" xfId="3440"/>
    <cellStyle name="Comma 5 4 4 3 2 2 3" xfId="3441"/>
    <cellStyle name="Comma 5 4 4 3 2 3" xfId="3442"/>
    <cellStyle name="Comma 5 4 4 3 2 3 2" xfId="3443"/>
    <cellStyle name="Comma 5 4 4 3 2 4" xfId="3444"/>
    <cellStyle name="Comma 5 4 4 3 3" xfId="3445"/>
    <cellStyle name="Comma 5 4 4 3 3 2" xfId="3446"/>
    <cellStyle name="Comma 5 4 4 3 3 2 2" xfId="3447"/>
    <cellStyle name="Comma 5 4 4 3 3 3" xfId="3448"/>
    <cellStyle name="Comma 5 4 4 3 4" xfId="3449"/>
    <cellStyle name="Comma 5 4 4 3 4 2" xfId="3450"/>
    <cellStyle name="Comma 5 4 4 3 4 2 2" xfId="3451"/>
    <cellStyle name="Comma 5 4 4 3 4 3" xfId="3452"/>
    <cellStyle name="Comma 5 4 4 3 5" xfId="3453"/>
    <cellStyle name="Comma 5 4 4 3 5 2" xfId="3454"/>
    <cellStyle name="Comma 5 4 4 3 6" xfId="3455"/>
    <cellStyle name="Comma 5 4 4 4" xfId="3456"/>
    <cellStyle name="Comma 5 4 4 4 2" xfId="3457"/>
    <cellStyle name="Comma 5 4 4 4 2 2" xfId="3458"/>
    <cellStyle name="Comma 5 4 4 4 2 2 2" xfId="3459"/>
    <cellStyle name="Comma 5 4 4 4 2 3" xfId="3460"/>
    <cellStyle name="Comma 5 4 4 4 3" xfId="3461"/>
    <cellStyle name="Comma 5 4 4 4 3 2" xfId="3462"/>
    <cellStyle name="Comma 5 4 4 4 4" xfId="3463"/>
    <cellStyle name="Comma 5 4 4 5" xfId="3464"/>
    <cellStyle name="Comma 5 4 4 5 2" xfId="3465"/>
    <cellStyle name="Comma 5 4 4 5 2 2" xfId="3466"/>
    <cellStyle name="Comma 5 4 4 5 3" xfId="3467"/>
    <cellStyle name="Comma 5 4 4 6" xfId="3468"/>
    <cellStyle name="Comma 5 4 4 6 2" xfId="3469"/>
    <cellStyle name="Comma 5 4 4 6 2 2" xfId="3470"/>
    <cellStyle name="Comma 5 4 4 6 3" xfId="3471"/>
    <cellStyle name="Comma 5 4 4 7" xfId="3472"/>
    <cellStyle name="Comma 5 4 4 7 2" xfId="3473"/>
    <cellStyle name="Comma 5 4 4 8" xfId="3474"/>
    <cellStyle name="Comma 5 4 5" xfId="3475"/>
    <cellStyle name="Comma 5 4 5 2" xfId="3476"/>
    <cellStyle name="Comma 5 4 5 2 2" xfId="3477"/>
    <cellStyle name="Comma 5 4 5 2 2 2" xfId="3478"/>
    <cellStyle name="Comma 5 4 5 2 2 2 2" xfId="3479"/>
    <cellStyle name="Comma 5 4 5 2 2 3" xfId="3480"/>
    <cellStyle name="Comma 5 4 5 2 3" xfId="3481"/>
    <cellStyle name="Comma 5 4 5 2 3 2" xfId="3482"/>
    <cellStyle name="Comma 5 4 5 2 4" xfId="3483"/>
    <cellStyle name="Comma 5 4 5 3" xfId="3484"/>
    <cellStyle name="Comma 5 4 5 3 2" xfId="3485"/>
    <cellStyle name="Comma 5 4 5 3 2 2" xfId="3486"/>
    <cellStyle name="Comma 5 4 5 3 3" xfId="3487"/>
    <cellStyle name="Comma 5 4 5 4" xfId="3488"/>
    <cellStyle name="Comma 5 4 5 4 2" xfId="3489"/>
    <cellStyle name="Comma 5 4 5 4 2 2" xfId="3490"/>
    <cellStyle name="Comma 5 4 5 4 3" xfId="3491"/>
    <cellStyle name="Comma 5 4 5 5" xfId="3492"/>
    <cellStyle name="Comma 5 4 5 5 2" xfId="3493"/>
    <cellStyle name="Comma 5 4 5 6" xfId="3494"/>
    <cellStyle name="Comma 5 4 6" xfId="3495"/>
    <cellStyle name="Comma 5 4 6 2" xfId="3496"/>
    <cellStyle name="Comma 5 4 6 2 2" xfId="3497"/>
    <cellStyle name="Comma 5 4 6 2 2 2" xfId="3498"/>
    <cellStyle name="Comma 5 4 6 2 2 2 2" xfId="3499"/>
    <cellStyle name="Comma 5 4 6 2 2 3" xfId="3500"/>
    <cellStyle name="Comma 5 4 6 2 3" xfId="3501"/>
    <cellStyle name="Comma 5 4 6 2 3 2" xfId="3502"/>
    <cellStyle name="Comma 5 4 6 2 4" xfId="3503"/>
    <cellStyle name="Comma 5 4 6 3" xfId="3504"/>
    <cellStyle name="Comma 5 4 6 3 2" xfId="3505"/>
    <cellStyle name="Comma 5 4 6 3 2 2" xfId="3506"/>
    <cellStyle name="Comma 5 4 6 3 3" xfId="3507"/>
    <cellStyle name="Comma 5 4 6 4" xfId="3508"/>
    <cellStyle name="Comma 5 4 6 4 2" xfId="3509"/>
    <cellStyle name="Comma 5 4 6 4 2 2" xfId="3510"/>
    <cellStyle name="Comma 5 4 6 4 3" xfId="3511"/>
    <cellStyle name="Comma 5 4 6 5" xfId="3512"/>
    <cellStyle name="Comma 5 4 6 5 2" xfId="3513"/>
    <cellStyle name="Comma 5 4 6 6" xfId="3514"/>
    <cellStyle name="Comma 5 4 7" xfId="3515"/>
    <cellStyle name="Comma 5 4 7 2" xfId="3516"/>
    <cellStyle name="Comma 5 4 7 2 2" xfId="3517"/>
    <cellStyle name="Comma 5 4 7 2 2 2" xfId="3518"/>
    <cellStyle name="Comma 5 4 7 2 3" xfId="3519"/>
    <cellStyle name="Comma 5 4 7 3" xfId="3520"/>
    <cellStyle name="Comma 5 4 7 3 2" xfId="3521"/>
    <cellStyle name="Comma 5 4 7 4" xfId="3522"/>
    <cellStyle name="Comma 5 4 8" xfId="3523"/>
    <cellStyle name="Comma 5 4 8 2" xfId="3524"/>
    <cellStyle name="Comma 5 4 8 2 2" xfId="3525"/>
    <cellStyle name="Comma 5 4 8 3" xfId="3526"/>
    <cellStyle name="Comma 5 4 9" xfId="3527"/>
    <cellStyle name="Comma 5 4 9 2" xfId="3528"/>
    <cellStyle name="Comma 5 4 9 2 2" xfId="3529"/>
    <cellStyle name="Comma 5 4 9 3" xfId="3530"/>
    <cellStyle name="Comma 5 5" xfId="3531"/>
    <cellStyle name="Comma 5 5 10" xfId="3532"/>
    <cellStyle name="Comma 5 5 2" xfId="3533"/>
    <cellStyle name="Comma 5 5 2 2" xfId="3534"/>
    <cellStyle name="Comma 5 5 2 2 2" xfId="3535"/>
    <cellStyle name="Comma 5 5 2 2 2 2" xfId="3536"/>
    <cellStyle name="Comma 5 5 2 2 2 2 2" xfId="3537"/>
    <cellStyle name="Comma 5 5 2 2 2 2 2 2" xfId="3538"/>
    <cellStyle name="Comma 5 5 2 2 2 2 3" xfId="3539"/>
    <cellStyle name="Comma 5 5 2 2 2 3" xfId="3540"/>
    <cellStyle name="Comma 5 5 2 2 2 3 2" xfId="3541"/>
    <cellStyle name="Comma 5 5 2 2 2 4" xfId="3542"/>
    <cellStyle name="Comma 5 5 2 2 3" xfId="3543"/>
    <cellStyle name="Comma 5 5 2 2 3 2" xfId="3544"/>
    <cellStyle name="Comma 5 5 2 2 3 2 2" xfId="3545"/>
    <cellStyle name="Comma 5 5 2 2 3 3" xfId="3546"/>
    <cellStyle name="Comma 5 5 2 2 4" xfId="3547"/>
    <cellStyle name="Comma 5 5 2 2 4 2" xfId="3548"/>
    <cellStyle name="Comma 5 5 2 2 4 2 2" xfId="3549"/>
    <cellStyle name="Comma 5 5 2 2 4 3" xfId="3550"/>
    <cellStyle name="Comma 5 5 2 2 5" xfId="3551"/>
    <cellStyle name="Comma 5 5 2 2 5 2" xfId="3552"/>
    <cellStyle name="Comma 5 5 2 2 6" xfId="3553"/>
    <cellStyle name="Comma 5 5 2 3" xfId="3554"/>
    <cellStyle name="Comma 5 5 2 3 2" xfId="3555"/>
    <cellStyle name="Comma 5 5 2 3 2 2" xfId="3556"/>
    <cellStyle name="Comma 5 5 2 3 2 2 2" xfId="3557"/>
    <cellStyle name="Comma 5 5 2 3 2 2 2 2" xfId="3558"/>
    <cellStyle name="Comma 5 5 2 3 2 2 3" xfId="3559"/>
    <cellStyle name="Comma 5 5 2 3 2 3" xfId="3560"/>
    <cellStyle name="Comma 5 5 2 3 2 3 2" xfId="3561"/>
    <cellStyle name="Comma 5 5 2 3 2 4" xfId="3562"/>
    <cellStyle name="Comma 5 5 2 3 3" xfId="3563"/>
    <cellStyle name="Comma 5 5 2 3 3 2" xfId="3564"/>
    <cellStyle name="Comma 5 5 2 3 3 2 2" xfId="3565"/>
    <cellStyle name="Comma 5 5 2 3 3 3" xfId="3566"/>
    <cellStyle name="Comma 5 5 2 3 4" xfId="3567"/>
    <cellStyle name="Comma 5 5 2 3 4 2" xfId="3568"/>
    <cellStyle name="Comma 5 5 2 3 4 2 2" xfId="3569"/>
    <cellStyle name="Comma 5 5 2 3 4 3" xfId="3570"/>
    <cellStyle name="Comma 5 5 2 3 5" xfId="3571"/>
    <cellStyle name="Comma 5 5 2 3 5 2" xfId="3572"/>
    <cellStyle name="Comma 5 5 2 3 6" xfId="3573"/>
    <cellStyle name="Comma 5 5 2 4" xfId="3574"/>
    <cellStyle name="Comma 5 5 2 4 2" xfId="3575"/>
    <cellStyle name="Comma 5 5 2 4 2 2" xfId="3576"/>
    <cellStyle name="Comma 5 5 2 4 2 2 2" xfId="3577"/>
    <cellStyle name="Comma 5 5 2 4 2 3" xfId="3578"/>
    <cellStyle name="Comma 5 5 2 4 3" xfId="3579"/>
    <cellStyle name="Comma 5 5 2 4 3 2" xfId="3580"/>
    <cellStyle name="Comma 5 5 2 4 4" xfId="3581"/>
    <cellStyle name="Comma 5 5 2 5" xfId="3582"/>
    <cellStyle name="Comma 5 5 2 5 2" xfId="3583"/>
    <cellStyle name="Comma 5 5 2 5 2 2" xfId="3584"/>
    <cellStyle name="Comma 5 5 2 5 3" xfId="3585"/>
    <cellStyle name="Comma 5 5 2 6" xfId="3586"/>
    <cellStyle name="Comma 5 5 2 6 2" xfId="3587"/>
    <cellStyle name="Comma 5 5 2 6 2 2" xfId="3588"/>
    <cellStyle name="Comma 5 5 2 6 3" xfId="3589"/>
    <cellStyle name="Comma 5 5 2 7" xfId="3590"/>
    <cellStyle name="Comma 5 5 2 7 2" xfId="3591"/>
    <cellStyle name="Comma 5 5 2 8" xfId="3592"/>
    <cellStyle name="Comma 5 5 3" xfId="3593"/>
    <cellStyle name="Comma 5 5 3 2" xfId="3594"/>
    <cellStyle name="Comma 5 5 3 2 2" xfId="3595"/>
    <cellStyle name="Comma 5 5 3 2 2 2" xfId="3596"/>
    <cellStyle name="Comma 5 5 3 2 2 2 2" xfId="3597"/>
    <cellStyle name="Comma 5 5 3 2 2 2 2 2" xfId="3598"/>
    <cellStyle name="Comma 5 5 3 2 2 2 3" xfId="3599"/>
    <cellStyle name="Comma 5 5 3 2 2 3" xfId="3600"/>
    <cellStyle name="Comma 5 5 3 2 2 3 2" xfId="3601"/>
    <cellStyle name="Comma 5 5 3 2 2 4" xfId="3602"/>
    <cellStyle name="Comma 5 5 3 2 3" xfId="3603"/>
    <cellStyle name="Comma 5 5 3 2 3 2" xfId="3604"/>
    <cellStyle name="Comma 5 5 3 2 3 2 2" xfId="3605"/>
    <cellStyle name="Comma 5 5 3 2 3 3" xfId="3606"/>
    <cellStyle name="Comma 5 5 3 2 4" xfId="3607"/>
    <cellStyle name="Comma 5 5 3 2 4 2" xfId="3608"/>
    <cellStyle name="Comma 5 5 3 2 4 2 2" xfId="3609"/>
    <cellStyle name="Comma 5 5 3 2 4 3" xfId="3610"/>
    <cellStyle name="Comma 5 5 3 2 5" xfId="3611"/>
    <cellStyle name="Comma 5 5 3 2 5 2" xfId="3612"/>
    <cellStyle name="Comma 5 5 3 2 6" xfId="3613"/>
    <cellStyle name="Comma 5 5 3 3" xfId="3614"/>
    <cellStyle name="Comma 5 5 3 3 2" xfId="3615"/>
    <cellStyle name="Comma 5 5 3 3 2 2" xfId="3616"/>
    <cellStyle name="Comma 5 5 3 3 2 2 2" xfId="3617"/>
    <cellStyle name="Comma 5 5 3 3 2 2 2 2" xfId="3618"/>
    <cellStyle name="Comma 5 5 3 3 2 2 3" xfId="3619"/>
    <cellStyle name="Comma 5 5 3 3 2 3" xfId="3620"/>
    <cellStyle name="Comma 5 5 3 3 2 3 2" xfId="3621"/>
    <cellStyle name="Comma 5 5 3 3 2 4" xfId="3622"/>
    <cellStyle name="Comma 5 5 3 3 3" xfId="3623"/>
    <cellStyle name="Comma 5 5 3 3 3 2" xfId="3624"/>
    <cellStyle name="Comma 5 5 3 3 3 2 2" xfId="3625"/>
    <cellStyle name="Comma 5 5 3 3 3 3" xfId="3626"/>
    <cellStyle name="Comma 5 5 3 3 4" xfId="3627"/>
    <cellStyle name="Comma 5 5 3 3 4 2" xfId="3628"/>
    <cellStyle name="Comma 5 5 3 3 4 2 2" xfId="3629"/>
    <cellStyle name="Comma 5 5 3 3 4 3" xfId="3630"/>
    <cellStyle name="Comma 5 5 3 3 5" xfId="3631"/>
    <cellStyle name="Comma 5 5 3 3 5 2" xfId="3632"/>
    <cellStyle name="Comma 5 5 3 3 6" xfId="3633"/>
    <cellStyle name="Comma 5 5 3 4" xfId="3634"/>
    <cellStyle name="Comma 5 5 3 4 2" xfId="3635"/>
    <cellStyle name="Comma 5 5 3 4 2 2" xfId="3636"/>
    <cellStyle name="Comma 5 5 3 4 2 2 2" xfId="3637"/>
    <cellStyle name="Comma 5 5 3 4 2 3" xfId="3638"/>
    <cellStyle name="Comma 5 5 3 4 3" xfId="3639"/>
    <cellStyle name="Comma 5 5 3 4 3 2" xfId="3640"/>
    <cellStyle name="Comma 5 5 3 4 4" xfId="3641"/>
    <cellStyle name="Comma 5 5 3 5" xfId="3642"/>
    <cellStyle name="Comma 5 5 3 5 2" xfId="3643"/>
    <cellStyle name="Comma 5 5 3 5 2 2" xfId="3644"/>
    <cellStyle name="Comma 5 5 3 5 3" xfId="3645"/>
    <cellStyle name="Comma 5 5 3 6" xfId="3646"/>
    <cellStyle name="Comma 5 5 3 6 2" xfId="3647"/>
    <cellStyle name="Comma 5 5 3 6 2 2" xfId="3648"/>
    <cellStyle name="Comma 5 5 3 6 3" xfId="3649"/>
    <cellStyle name="Comma 5 5 3 7" xfId="3650"/>
    <cellStyle name="Comma 5 5 3 7 2" xfId="3651"/>
    <cellStyle name="Comma 5 5 3 8" xfId="3652"/>
    <cellStyle name="Comma 5 5 4" xfId="3653"/>
    <cellStyle name="Comma 5 5 4 2" xfId="3654"/>
    <cellStyle name="Comma 5 5 4 2 2" xfId="3655"/>
    <cellStyle name="Comma 5 5 4 2 2 2" xfId="3656"/>
    <cellStyle name="Comma 5 5 4 2 2 2 2" xfId="3657"/>
    <cellStyle name="Comma 5 5 4 2 2 3" xfId="3658"/>
    <cellStyle name="Comma 5 5 4 2 3" xfId="3659"/>
    <cellStyle name="Comma 5 5 4 2 3 2" xfId="3660"/>
    <cellStyle name="Comma 5 5 4 2 4" xfId="3661"/>
    <cellStyle name="Comma 5 5 4 3" xfId="3662"/>
    <cellStyle name="Comma 5 5 4 3 2" xfId="3663"/>
    <cellStyle name="Comma 5 5 4 3 2 2" xfId="3664"/>
    <cellStyle name="Comma 5 5 4 3 3" xfId="3665"/>
    <cellStyle name="Comma 5 5 4 4" xfId="3666"/>
    <cellStyle name="Comma 5 5 4 4 2" xfId="3667"/>
    <cellStyle name="Comma 5 5 4 4 2 2" xfId="3668"/>
    <cellStyle name="Comma 5 5 4 4 3" xfId="3669"/>
    <cellStyle name="Comma 5 5 4 5" xfId="3670"/>
    <cellStyle name="Comma 5 5 4 5 2" xfId="3671"/>
    <cellStyle name="Comma 5 5 4 6" xfId="3672"/>
    <cellStyle name="Comma 5 5 5" xfId="3673"/>
    <cellStyle name="Comma 5 5 5 2" xfId="3674"/>
    <cellStyle name="Comma 5 5 5 2 2" xfId="3675"/>
    <cellStyle name="Comma 5 5 5 2 2 2" xfId="3676"/>
    <cellStyle name="Comma 5 5 5 2 2 2 2" xfId="3677"/>
    <cellStyle name="Comma 5 5 5 2 2 3" xfId="3678"/>
    <cellStyle name="Comma 5 5 5 2 3" xfId="3679"/>
    <cellStyle name="Comma 5 5 5 2 3 2" xfId="3680"/>
    <cellStyle name="Comma 5 5 5 2 4" xfId="3681"/>
    <cellStyle name="Comma 5 5 5 3" xfId="3682"/>
    <cellStyle name="Comma 5 5 5 3 2" xfId="3683"/>
    <cellStyle name="Comma 5 5 5 3 2 2" xfId="3684"/>
    <cellStyle name="Comma 5 5 5 3 3" xfId="3685"/>
    <cellStyle name="Comma 5 5 5 4" xfId="3686"/>
    <cellStyle name="Comma 5 5 5 4 2" xfId="3687"/>
    <cellStyle name="Comma 5 5 5 4 2 2" xfId="3688"/>
    <cellStyle name="Comma 5 5 5 4 3" xfId="3689"/>
    <cellStyle name="Comma 5 5 5 5" xfId="3690"/>
    <cellStyle name="Comma 5 5 5 5 2" xfId="3691"/>
    <cellStyle name="Comma 5 5 5 6" xfId="3692"/>
    <cellStyle name="Comma 5 5 6" xfId="3693"/>
    <cellStyle name="Comma 5 5 6 2" xfId="3694"/>
    <cellStyle name="Comma 5 5 6 2 2" xfId="3695"/>
    <cellStyle name="Comma 5 5 6 2 2 2" xfId="3696"/>
    <cellStyle name="Comma 5 5 6 2 3" xfId="3697"/>
    <cellStyle name="Comma 5 5 6 3" xfId="3698"/>
    <cellStyle name="Comma 5 5 6 3 2" xfId="3699"/>
    <cellStyle name="Comma 5 5 6 4" xfId="3700"/>
    <cellStyle name="Comma 5 5 7" xfId="3701"/>
    <cellStyle name="Comma 5 5 7 2" xfId="3702"/>
    <cellStyle name="Comma 5 5 7 2 2" xfId="3703"/>
    <cellStyle name="Comma 5 5 7 3" xfId="3704"/>
    <cellStyle name="Comma 5 5 8" xfId="3705"/>
    <cellStyle name="Comma 5 5 8 2" xfId="3706"/>
    <cellStyle name="Comma 5 5 8 2 2" xfId="3707"/>
    <cellStyle name="Comma 5 5 8 3" xfId="3708"/>
    <cellStyle name="Comma 5 5 9" xfId="3709"/>
    <cellStyle name="Comma 5 5 9 2" xfId="3710"/>
    <cellStyle name="Comma 5 6" xfId="3711"/>
    <cellStyle name="Comma 5 6 2" xfId="3712"/>
    <cellStyle name="Comma 5 6 2 2" xfId="3713"/>
    <cellStyle name="Comma 5 6 2 2 2" xfId="3714"/>
    <cellStyle name="Comma 5 6 2 2 2 2" xfId="3715"/>
    <cellStyle name="Comma 5 6 2 2 2 2 2" xfId="3716"/>
    <cellStyle name="Comma 5 6 2 2 2 3" xfId="3717"/>
    <cellStyle name="Comma 5 6 2 2 3" xfId="3718"/>
    <cellStyle name="Comma 5 6 2 2 3 2" xfId="3719"/>
    <cellStyle name="Comma 5 6 2 2 4" xfId="3720"/>
    <cellStyle name="Comma 5 6 2 3" xfId="3721"/>
    <cellStyle name="Comma 5 6 2 3 2" xfId="3722"/>
    <cellStyle name="Comma 5 6 2 3 2 2" xfId="3723"/>
    <cellStyle name="Comma 5 6 2 3 3" xfId="3724"/>
    <cellStyle name="Comma 5 6 2 4" xfId="3725"/>
    <cellStyle name="Comma 5 6 2 4 2" xfId="3726"/>
    <cellStyle name="Comma 5 6 2 4 2 2" xfId="3727"/>
    <cellStyle name="Comma 5 6 2 4 3" xfId="3728"/>
    <cellStyle name="Comma 5 6 2 5" xfId="3729"/>
    <cellStyle name="Comma 5 6 2 5 2" xfId="3730"/>
    <cellStyle name="Comma 5 6 2 6" xfId="3731"/>
    <cellStyle name="Comma 5 6 3" xfId="3732"/>
    <cellStyle name="Comma 5 6 3 2" xfId="3733"/>
    <cellStyle name="Comma 5 6 3 2 2" xfId="3734"/>
    <cellStyle name="Comma 5 6 3 2 2 2" xfId="3735"/>
    <cellStyle name="Comma 5 6 3 2 2 2 2" xfId="3736"/>
    <cellStyle name="Comma 5 6 3 2 2 3" xfId="3737"/>
    <cellStyle name="Comma 5 6 3 2 3" xfId="3738"/>
    <cellStyle name="Comma 5 6 3 2 3 2" xfId="3739"/>
    <cellStyle name="Comma 5 6 3 2 4" xfId="3740"/>
    <cellStyle name="Comma 5 6 3 3" xfId="3741"/>
    <cellStyle name="Comma 5 6 3 3 2" xfId="3742"/>
    <cellStyle name="Comma 5 6 3 3 2 2" xfId="3743"/>
    <cellStyle name="Comma 5 6 3 3 3" xfId="3744"/>
    <cellStyle name="Comma 5 6 3 4" xfId="3745"/>
    <cellStyle name="Comma 5 6 3 4 2" xfId="3746"/>
    <cellStyle name="Comma 5 6 3 4 2 2" xfId="3747"/>
    <cellStyle name="Comma 5 6 3 4 3" xfId="3748"/>
    <cellStyle name="Comma 5 6 3 5" xfId="3749"/>
    <cellStyle name="Comma 5 6 3 5 2" xfId="3750"/>
    <cellStyle name="Comma 5 6 3 6" xfId="3751"/>
    <cellStyle name="Comma 5 6 4" xfId="3752"/>
    <cellStyle name="Comma 5 6 4 2" xfId="3753"/>
    <cellStyle name="Comma 5 6 4 2 2" xfId="3754"/>
    <cellStyle name="Comma 5 6 4 2 2 2" xfId="3755"/>
    <cellStyle name="Comma 5 6 4 2 3" xfId="3756"/>
    <cellStyle name="Comma 5 6 4 3" xfId="3757"/>
    <cellStyle name="Comma 5 6 4 3 2" xfId="3758"/>
    <cellStyle name="Comma 5 6 4 4" xfId="3759"/>
    <cellStyle name="Comma 5 6 5" xfId="3760"/>
    <cellStyle name="Comma 5 6 5 2" xfId="3761"/>
    <cellStyle name="Comma 5 6 5 2 2" xfId="3762"/>
    <cellStyle name="Comma 5 6 5 3" xfId="3763"/>
    <cellStyle name="Comma 5 6 6" xfId="3764"/>
    <cellStyle name="Comma 5 6 6 2" xfId="3765"/>
    <cellStyle name="Comma 5 6 6 2 2" xfId="3766"/>
    <cellStyle name="Comma 5 6 6 3" xfId="3767"/>
    <cellStyle name="Comma 5 6 7" xfId="3768"/>
    <cellStyle name="Comma 5 6 7 2" xfId="3769"/>
    <cellStyle name="Comma 5 6 8" xfId="3770"/>
    <cellStyle name="Comma 5 7" xfId="3771"/>
    <cellStyle name="Comma 5 7 2" xfId="3772"/>
    <cellStyle name="Comma 5 7 2 2" xfId="3773"/>
    <cellStyle name="Comma 5 7 2 2 2" xfId="3774"/>
    <cellStyle name="Comma 5 7 2 2 2 2" xfId="3775"/>
    <cellStyle name="Comma 5 7 2 2 2 2 2" xfId="3776"/>
    <cellStyle name="Comma 5 7 2 2 2 3" xfId="3777"/>
    <cellStyle name="Comma 5 7 2 2 3" xfId="3778"/>
    <cellStyle name="Comma 5 7 2 2 3 2" xfId="3779"/>
    <cellStyle name="Comma 5 7 2 2 4" xfId="3780"/>
    <cellStyle name="Comma 5 7 2 3" xfId="3781"/>
    <cellStyle name="Comma 5 7 2 3 2" xfId="3782"/>
    <cellStyle name="Comma 5 7 2 3 2 2" xfId="3783"/>
    <cellStyle name="Comma 5 7 2 3 3" xfId="3784"/>
    <cellStyle name="Comma 5 7 2 4" xfId="3785"/>
    <cellStyle name="Comma 5 7 2 4 2" xfId="3786"/>
    <cellStyle name="Comma 5 7 2 4 2 2" xfId="3787"/>
    <cellStyle name="Comma 5 7 2 4 3" xfId="3788"/>
    <cellStyle name="Comma 5 7 2 5" xfId="3789"/>
    <cellStyle name="Comma 5 7 2 5 2" xfId="3790"/>
    <cellStyle name="Comma 5 7 2 6" xfId="3791"/>
    <cellStyle name="Comma 5 7 3" xfId="3792"/>
    <cellStyle name="Comma 5 7 3 2" xfId="3793"/>
    <cellStyle name="Comma 5 7 3 2 2" xfId="3794"/>
    <cellStyle name="Comma 5 7 3 2 2 2" xfId="3795"/>
    <cellStyle name="Comma 5 7 3 2 2 2 2" xfId="3796"/>
    <cellStyle name="Comma 5 7 3 2 2 3" xfId="3797"/>
    <cellStyle name="Comma 5 7 3 2 3" xfId="3798"/>
    <cellStyle name="Comma 5 7 3 2 3 2" xfId="3799"/>
    <cellStyle name="Comma 5 7 3 2 4" xfId="3800"/>
    <cellStyle name="Comma 5 7 3 3" xfId="3801"/>
    <cellStyle name="Comma 5 7 3 3 2" xfId="3802"/>
    <cellStyle name="Comma 5 7 3 3 2 2" xfId="3803"/>
    <cellStyle name="Comma 5 7 3 3 3" xfId="3804"/>
    <cellStyle name="Comma 5 7 3 4" xfId="3805"/>
    <cellStyle name="Comma 5 7 3 4 2" xfId="3806"/>
    <cellStyle name="Comma 5 7 3 4 2 2" xfId="3807"/>
    <cellStyle name="Comma 5 7 3 4 3" xfId="3808"/>
    <cellStyle name="Comma 5 7 3 5" xfId="3809"/>
    <cellStyle name="Comma 5 7 3 5 2" xfId="3810"/>
    <cellStyle name="Comma 5 7 3 6" xfId="3811"/>
    <cellStyle name="Comma 5 7 4" xfId="3812"/>
    <cellStyle name="Comma 5 7 4 2" xfId="3813"/>
    <cellStyle name="Comma 5 7 4 2 2" xfId="3814"/>
    <cellStyle name="Comma 5 7 4 2 2 2" xfId="3815"/>
    <cellStyle name="Comma 5 7 4 2 3" xfId="3816"/>
    <cellStyle name="Comma 5 7 4 3" xfId="3817"/>
    <cellStyle name="Comma 5 7 4 3 2" xfId="3818"/>
    <cellStyle name="Comma 5 7 4 4" xfId="3819"/>
    <cellStyle name="Comma 5 7 5" xfId="3820"/>
    <cellStyle name="Comma 5 7 5 2" xfId="3821"/>
    <cellStyle name="Comma 5 7 5 2 2" xfId="3822"/>
    <cellStyle name="Comma 5 7 5 3" xfId="3823"/>
    <cellStyle name="Comma 5 7 6" xfId="3824"/>
    <cellStyle name="Comma 5 7 6 2" xfId="3825"/>
    <cellStyle name="Comma 5 7 6 2 2" xfId="3826"/>
    <cellStyle name="Comma 5 7 6 3" xfId="3827"/>
    <cellStyle name="Comma 5 7 7" xfId="3828"/>
    <cellStyle name="Comma 5 7 7 2" xfId="3829"/>
    <cellStyle name="Comma 5 7 8" xfId="3830"/>
    <cellStyle name="Comma 5 8" xfId="3831"/>
    <cellStyle name="Comma 5 8 2" xfId="3832"/>
    <cellStyle name="Comma 5 8 2 2" xfId="3833"/>
    <cellStyle name="Comma 5 8 2 2 2" xfId="3834"/>
    <cellStyle name="Comma 5 8 2 2 2 2" xfId="3835"/>
    <cellStyle name="Comma 5 8 2 2 3" xfId="3836"/>
    <cellStyle name="Comma 5 8 2 3" xfId="3837"/>
    <cellStyle name="Comma 5 8 2 3 2" xfId="3838"/>
    <cellStyle name="Comma 5 8 2 4" xfId="3839"/>
    <cellStyle name="Comma 5 8 3" xfId="3840"/>
    <cellStyle name="Comma 5 8 3 2" xfId="3841"/>
    <cellStyle name="Comma 5 8 3 2 2" xfId="3842"/>
    <cellStyle name="Comma 5 8 3 3" xfId="3843"/>
    <cellStyle name="Comma 5 8 4" xfId="3844"/>
    <cellStyle name="Comma 5 8 4 2" xfId="3845"/>
    <cellStyle name="Comma 5 8 4 2 2" xfId="3846"/>
    <cellStyle name="Comma 5 8 4 3" xfId="3847"/>
    <cellStyle name="Comma 5 8 5" xfId="3848"/>
    <cellStyle name="Comma 5 8 5 2" xfId="3849"/>
    <cellStyle name="Comma 5 8 6" xfId="3850"/>
    <cellStyle name="Comma 5 9" xfId="3851"/>
    <cellStyle name="Comma 5 9 2" xfId="3852"/>
    <cellStyle name="Comma 5 9 2 2" xfId="3853"/>
    <cellStyle name="Comma 5 9 2 2 2" xfId="3854"/>
    <cellStyle name="Comma 5 9 2 2 2 2" xfId="3855"/>
    <cellStyle name="Comma 5 9 2 2 3" xfId="3856"/>
    <cellStyle name="Comma 5 9 2 3" xfId="3857"/>
    <cellStyle name="Comma 5 9 2 3 2" xfId="3858"/>
    <cellStyle name="Comma 5 9 2 4" xfId="3859"/>
    <cellStyle name="Comma 5 9 3" xfId="3860"/>
    <cellStyle name="Comma 5 9 3 2" xfId="3861"/>
    <cellStyle name="Comma 5 9 3 2 2" xfId="3862"/>
    <cellStyle name="Comma 5 9 3 3" xfId="3863"/>
    <cellStyle name="Comma 5 9 4" xfId="3864"/>
    <cellStyle name="Comma 5 9 4 2" xfId="3865"/>
    <cellStyle name="Comma 5 9 4 2 2" xfId="3866"/>
    <cellStyle name="Comma 5 9 4 3" xfId="3867"/>
    <cellStyle name="Comma 5 9 5" xfId="3868"/>
    <cellStyle name="Comma 5 9 5 2" xfId="3869"/>
    <cellStyle name="Comma 5 9 6" xfId="3870"/>
    <cellStyle name="Comma 50" xfId="3871"/>
    <cellStyle name="Comma 50 2" xfId="3872"/>
    <cellStyle name="Comma 50 3" xfId="3873"/>
    <cellStyle name="Comma 50 4" xfId="3874"/>
    <cellStyle name="Comma 50 4 2" xfId="3875"/>
    <cellStyle name="Comma 50 4 3" xfId="3876"/>
    <cellStyle name="Comma 50 4 3 2" xfId="3877"/>
    <cellStyle name="Comma 50 5" xfId="3878"/>
    <cellStyle name="Comma 50 5 2" xfId="3879"/>
    <cellStyle name="Comma 51" xfId="3880"/>
    <cellStyle name="Comma 51 2" xfId="3881"/>
    <cellStyle name="Comma 51 3" xfId="3882"/>
    <cellStyle name="Comma 51 4" xfId="3883"/>
    <cellStyle name="Comma 51 4 2" xfId="3884"/>
    <cellStyle name="Comma 51 4 3" xfId="3885"/>
    <cellStyle name="Comma 51 4 3 2" xfId="3886"/>
    <cellStyle name="Comma 51 5" xfId="3887"/>
    <cellStyle name="Comma 51 5 2" xfId="3888"/>
    <cellStyle name="Comma 52" xfId="3889"/>
    <cellStyle name="Comma 52 2" xfId="3890"/>
    <cellStyle name="Comma 52 3" xfId="3891"/>
    <cellStyle name="Comma 52 4" xfId="3892"/>
    <cellStyle name="Comma 52 4 2" xfId="3893"/>
    <cellStyle name="Comma 53" xfId="3894"/>
    <cellStyle name="Comma 53 2" xfId="3895"/>
    <cellStyle name="Comma 53 3" xfId="3896"/>
    <cellStyle name="Comma 53 4" xfId="3897"/>
    <cellStyle name="Comma 53 4 2" xfId="3898"/>
    <cellStyle name="Comma 54" xfId="3899"/>
    <cellStyle name="Comma 54 2" xfId="3900"/>
    <cellStyle name="Comma 54 3" xfId="3901"/>
    <cellStyle name="Comma 54 4" xfId="3902"/>
    <cellStyle name="Comma 54 4 2" xfId="3903"/>
    <cellStyle name="Comma 55" xfId="3904"/>
    <cellStyle name="Comma 55 2" xfId="3905"/>
    <cellStyle name="Comma 55 3" xfId="3906"/>
    <cellStyle name="Comma 55 4" xfId="3907"/>
    <cellStyle name="Comma 55 4 2" xfId="3908"/>
    <cellStyle name="Comma 56" xfId="3909"/>
    <cellStyle name="Comma 56 2" xfId="3910"/>
    <cellStyle name="Comma 56 3" xfId="3911"/>
    <cellStyle name="Comma 56 4" xfId="3912"/>
    <cellStyle name="Comma 56 4 2" xfId="3913"/>
    <cellStyle name="Comma 57" xfId="3914"/>
    <cellStyle name="Comma 57 2" xfId="3915"/>
    <cellStyle name="Comma 57 3" xfId="3916"/>
    <cellStyle name="Comma 57 4" xfId="3917"/>
    <cellStyle name="Comma 57 4 2" xfId="3918"/>
    <cellStyle name="Comma 58" xfId="3919"/>
    <cellStyle name="Comma 58 2" xfId="3920"/>
    <cellStyle name="Comma 58 3" xfId="3921"/>
    <cellStyle name="Comma 58 4" xfId="3922"/>
    <cellStyle name="Comma 58 4 2" xfId="3923"/>
    <cellStyle name="Comma 59" xfId="3924"/>
    <cellStyle name="Comma 59 2" xfId="3925"/>
    <cellStyle name="Comma 59 3" xfId="3926"/>
    <cellStyle name="Comma 59 4" xfId="3927"/>
    <cellStyle name="Comma 59 4 2" xfId="3928"/>
    <cellStyle name="Comma 6" xfId="3929"/>
    <cellStyle name="Comma 6 10" xfId="3930"/>
    <cellStyle name="Comma 6 10 2" xfId="3931"/>
    <cellStyle name="Comma 6 10 2 2" xfId="3932"/>
    <cellStyle name="Comma 6 10 2 2 2" xfId="3933"/>
    <cellStyle name="Comma 6 10 2 3" xfId="3934"/>
    <cellStyle name="Comma 6 10 3" xfId="3935"/>
    <cellStyle name="Comma 6 10 3 2" xfId="3936"/>
    <cellStyle name="Comma 6 10 4" xfId="3937"/>
    <cellStyle name="Comma 6 11" xfId="3938"/>
    <cellStyle name="Comma 6 11 2" xfId="3939"/>
    <cellStyle name="Comma 6 11 2 2" xfId="3940"/>
    <cellStyle name="Comma 6 11 3" xfId="3941"/>
    <cellStyle name="Comma 6 12" xfId="3942"/>
    <cellStyle name="Comma 6 12 2" xfId="3943"/>
    <cellStyle name="Comma 6 12 2 2" xfId="3944"/>
    <cellStyle name="Comma 6 12 3" xfId="3945"/>
    <cellStyle name="Comma 6 13" xfId="3946"/>
    <cellStyle name="Comma 6 13 2" xfId="3947"/>
    <cellStyle name="Comma 6 14" xfId="3948"/>
    <cellStyle name="Comma 6 14 2" xfId="3949"/>
    <cellStyle name="Comma 6 15" xfId="3950"/>
    <cellStyle name="Comma 6 16" xfId="3951"/>
    <cellStyle name="Comma 6 2" xfId="3952"/>
    <cellStyle name="Comma 6 2 10" xfId="3953"/>
    <cellStyle name="Comma 6 2 10 2" xfId="3954"/>
    <cellStyle name="Comma 6 2 10 2 2" xfId="3955"/>
    <cellStyle name="Comma 6 2 10 3" xfId="3956"/>
    <cellStyle name="Comma 6 2 11" xfId="3957"/>
    <cellStyle name="Comma 6 2 11 2" xfId="3958"/>
    <cellStyle name="Comma 6 2 11 2 2" xfId="3959"/>
    <cellStyle name="Comma 6 2 11 3" xfId="3960"/>
    <cellStyle name="Comma 6 2 12" xfId="3961"/>
    <cellStyle name="Comma 6 2 12 2" xfId="3962"/>
    <cellStyle name="Comma 6 2 13" xfId="3963"/>
    <cellStyle name="Comma 6 2 13 2" xfId="3964"/>
    <cellStyle name="Comma 6 2 14" xfId="3965"/>
    <cellStyle name="Comma 6 2 15" xfId="3966"/>
    <cellStyle name="Comma 6 2 2" xfId="3967"/>
    <cellStyle name="Comma 6 2 2 10" xfId="3968"/>
    <cellStyle name="Comma 6 2 2 10 2" xfId="3969"/>
    <cellStyle name="Comma 6 2 2 11" xfId="3970"/>
    <cellStyle name="Comma 6 2 2 12" xfId="3971"/>
    <cellStyle name="Comma 6 2 2 2" xfId="3972"/>
    <cellStyle name="Comma 6 2 2 2 10" xfId="3973"/>
    <cellStyle name="Comma 6 2 2 2 2" xfId="3974"/>
    <cellStyle name="Comma 6 2 2 2 2 2" xfId="3975"/>
    <cellStyle name="Comma 6 2 2 2 2 2 2" xfId="3976"/>
    <cellStyle name="Comma 6 2 2 2 2 2 2 2" xfId="3977"/>
    <cellStyle name="Comma 6 2 2 2 2 2 2 2 2" xfId="3978"/>
    <cellStyle name="Comma 6 2 2 2 2 2 2 2 2 2" xfId="3979"/>
    <cellStyle name="Comma 6 2 2 2 2 2 2 2 3" xfId="3980"/>
    <cellStyle name="Comma 6 2 2 2 2 2 2 3" xfId="3981"/>
    <cellStyle name="Comma 6 2 2 2 2 2 2 3 2" xfId="3982"/>
    <cellStyle name="Comma 6 2 2 2 2 2 2 4" xfId="3983"/>
    <cellStyle name="Comma 6 2 2 2 2 2 3" xfId="3984"/>
    <cellStyle name="Comma 6 2 2 2 2 2 3 2" xfId="3985"/>
    <cellStyle name="Comma 6 2 2 2 2 2 3 2 2" xfId="3986"/>
    <cellStyle name="Comma 6 2 2 2 2 2 3 3" xfId="3987"/>
    <cellStyle name="Comma 6 2 2 2 2 2 4" xfId="3988"/>
    <cellStyle name="Comma 6 2 2 2 2 2 4 2" xfId="3989"/>
    <cellStyle name="Comma 6 2 2 2 2 2 4 2 2" xfId="3990"/>
    <cellStyle name="Comma 6 2 2 2 2 2 4 3" xfId="3991"/>
    <cellStyle name="Comma 6 2 2 2 2 2 5" xfId="3992"/>
    <cellStyle name="Comma 6 2 2 2 2 2 5 2" xfId="3993"/>
    <cellStyle name="Comma 6 2 2 2 2 2 6" xfId="3994"/>
    <cellStyle name="Comma 6 2 2 2 2 3" xfId="3995"/>
    <cellStyle name="Comma 6 2 2 2 2 3 2" xfId="3996"/>
    <cellStyle name="Comma 6 2 2 2 2 3 2 2" xfId="3997"/>
    <cellStyle name="Comma 6 2 2 2 2 3 2 2 2" xfId="3998"/>
    <cellStyle name="Comma 6 2 2 2 2 3 2 2 2 2" xfId="3999"/>
    <cellStyle name="Comma 6 2 2 2 2 3 2 2 3" xfId="4000"/>
    <cellStyle name="Comma 6 2 2 2 2 3 2 3" xfId="4001"/>
    <cellStyle name="Comma 6 2 2 2 2 3 2 3 2" xfId="4002"/>
    <cellStyle name="Comma 6 2 2 2 2 3 2 4" xfId="4003"/>
    <cellStyle name="Comma 6 2 2 2 2 3 3" xfId="4004"/>
    <cellStyle name="Comma 6 2 2 2 2 3 3 2" xfId="4005"/>
    <cellStyle name="Comma 6 2 2 2 2 3 3 2 2" xfId="4006"/>
    <cellStyle name="Comma 6 2 2 2 2 3 3 3" xfId="4007"/>
    <cellStyle name="Comma 6 2 2 2 2 3 4" xfId="4008"/>
    <cellStyle name="Comma 6 2 2 2 2 3 4 2" xfId="4009"/>
    <cellStyle name="Comma 6 2 2 2 2 3 4 2 2" xfId="4010"/>
    <cellStyle name="Comma 6 2 2 2 2 3 4 3" xfId="4011"/>
    <cellStyle name="Comma 6 2 2 2 2 3 5" xfId="4012"/>
    <cellStyle name="Comma 6 2 2 2 2 3 5 2" xfId="4013"/>
    <cellStyle name="Comma 6 2 2 2 2 3 6" xfId="4014"/>
    <cellStyle name="Comma 6 2 2 2 2 4" xfId="4015"/>
    <cellStyle name="Comma 6 2 2 2 2 4 2" xfId="4016"/>
    <cellStyle name="Comma 6 2 2 2 2 4 2 2" xfId="4017"/>
    <cellStyle name="Comma 6 2 2 2 2 4 2 2 2" xfId="4018"/>
    <cellStyle name="Comma 6 2 2 2 2 4 2 3" xfId="4019"/>
    <cellStyle name="Comma 6 2 2 2 2 4 3" xfId="4020"/>
    <cellStyle name="Comma 6 2 2 2 2 4 3 2" xfId="4021"/>
    <cellStyle name="Comma 6 2 2 2 2 4 4" xfId="4022"/>
    <cellStyle name="Comma 6 2 2 2 2 5" xfId="4023"/>
    <cellStyle name="Comma 6 2 2 2 2 5 2" xfId="4024"/>
    <cellStyle name="Comma 6 2 2 2 2 5 2 2" xfId="4025"/>
    <cellStyle name="Comma 6 2 2 2 2 5 3" xfId="4026"/>
    <cellStyle name="Comma 6 2 2 2 2 6" xfId="4027"/>
    <cellStyle name="Comma 6 2 2 2 2 6 2" xfId="4028"/>
    <cellStyle name="Comma 6 2 2 2 2 6 2 2" xfId="4029"/>
    <cellStyle name="Comma 6 2 2 2 2 6 3" xfId="4030"/>
    <cellStyle name="Comma 6 2 2 2 2 7" xfId="4031"/>
    <cellStyle name="Comma 6 2 2 2 2 7 2" xfId="4032"/>
    <cellStyle name="Comma 6 2 2 2 2 8" xfId="4033"/>
    <cellStyle name="Comma 6 2 2 2 3" xfId="4034"/>
    <cellStyle name="Comma 6 2 2 2 3 2" xfId="4035"/>
    <cellStyle name="Comma 6 2 2 2 3 2 2" xfId="4036"/>
    <cellStyle name="Comma 6 2 2 2 3 2 2 2" xfId="4037"/>
    <cellStyle name="Comma 6 2 2 2 3 2 2 2 2" xfId="4038"/>
    <cellStyle name="Comma 6 2 2 2 3 2 2 2 2 2" xfId="4039"/>
    <cellStyle name="Comma 6 2 2 2 3 2 2 2 3" xfId="4040"/>
    <cellStyle name="Comma 6 2 2 2 3 2 2 3" xfId="4041"/>
    <cellStyle name="Comma 6 2 2 2 3 2 2 3 2" xfId="4042"/>
    <cellStyle name="Comma 6 2 2 2 3 2 2 4" xfId="4043"/>
    <cellStyle name="Comma 6 2 2 2 3 2 3" xfId="4044"/>
    <cellStyle name="Comma 6 2 2 2 3 2 3 2" xfId="4045"/>
    <cellStyle name="Comma 6 2 2 2 3 2 3 2 2" xfId="4046"/>
    <cellStyle name="Comma 6 2 2 2 3 2 3 3" xfId="4047"/>
    <cellStyle name="Comma 6 2 2 2 3 2 4" xfId="4048"/>
    <cellStyle name="Comma 6 2 2 2 3 2 4 2" xfId="4049"/>
    <cellStyle name="Comma 6 2 2 2 3 2 4 2 2" xfId="4050"/>
    <cellStyle name="Comma 6 2 2 2 3 2 4 3" xfId="4051"/>
    <cellStyle name="Comma 6 2 2 2 3 2 5" xfId="4052"/>
    <cellStyle name="Comma 6 2 2 2 3 2 5 2" xfId="4053"/>
    <cellStyle name="Comma 6 2 2 2 3 2 6" xfId="4054"/>
    <cellStyle name="Comma 6 2 2 2 3 3" xfId="4055"/>
    <cellStyle name="Comma 6 2 2 2 3 3 2" xfId="4056"/>
    <cellStyle name="Comma 6 2 2 2 3 3 2 2" xfId="4057"/>
    <cellStyle name="Comma 6 2 2 2 3 3 2 2 2" xfId="4058"/>
    <cellStyle name="Comma 6 2 2 2 3 3 2 2 2 2" xfId="4059"/>
    <cellStyle name="Comma 6 2 2 2 3 3 2 2 3" xfId="4060"/>
    <cellStyle name="Comma 6 2 2 2 3 3 2 3" xfId="4061"/>
    <cellStyle name="Comma 6 2 2 2 3 3 2 3 2" xfId="4062"/>
    <cellStyle name="Comma 6 2 2 2 3 3 2 4" xfId="4063"/>
    <cellStyle name="Comma 6 2 2 2 3 3 3" xfId="4064"/>
    <cellStyle name="Comma 6 2 2 2 3 3 3 2" xfId="4065"/>
    <cellStyle name="Comma 6 2 2 2 3 3 3 2 2" xfId="4066"/>
    <cellStyle name="Comma 6 2 2 2 3 3 3 3" xfId="4067"/>
    <cellStyle name="Comma 6 2 2 2 3 3 4" xfId="4068"/>
    <cellStyle name="Comma 6 2 2 2 3 3 4 2" xfId="4069"/>
    <cellStyle name="Comma 6 2 2 2 3 3 4 2 2" xfId="4070"/>
    <cellStyle name="Comma 6 2 2 2 3 3 4 3" xfId="4071"/>
    <cellStyle name="Comma 6 2 2 2 3 3 5" xfId="4072"/>
    <cellStyle name="Comma 6 2 2 2 3 3 5 2" xfId="4073"/>
    <cellStyle name="Comma 6 2 2 2 3 3 6" xfId="4074"/>
    <cellStyle name="Comma 6 2 2 2 3 4" xfId="4075"/>
    <cellStyle name="Comma 6 2 2 2 3 4 2" xfId="4076"/>
    <cellStyle name="Comma 6 2 2 2 3 4 2 2" xfId="4077"/>
    <cellStyle name="Comma 6 2 2 2 3 4 2 2 2" xfId="4078"/>
    <cellStyle name="Comma 6 2 2 2 3 4 2 3" xfId="4079"/>
    <cellStyle name="Comma 6 2 2 2 3 4 3" xfId="4080"/>
    <cellStyle name="Comma 6 2 2 2 3 4 3 2" xfId="4081"/>
    <cellStyle name="Comma 6 2 2 2 3 4 4" xfId="4082"/>
    <cellStyle name="Comma 6 2 2 2 3 5" xfId="4083"/>
    <cellStyle name="Comma 6 2 2 2 3 5 2" xfId="4084"/>
    <cellStyle name="Comma 6 2 2 2 3 5 2 2" xfId="4085"/>
    <cellStyle name="Comma 6 2 2 2 3 5 3" xfId="4086"/>
    <cellStyle name="Comma 6 2 2 2 3 6" xfId="4087"/>
    <cellStyle name="Comma 6 2 2 2 3 6 2" xfId="4088"/>
    <cellStyle name="Comma 6 2 2 2 3 6 2 2" xfId="4089"/>
    <cellStyle name="Comma 6 2 2 2 3 6 3" xfId="4090"/>
    <cellStyle name="Comma 6 2 2 2 3 7" xfId="4091"/>
    <cellStyle name="Comma 6 2 2 2 3 7 2" xfId="4092"/>
    <cellStyle name="Comma 6 2 2 2 3 8" xfId="4093"/>
    <cellStyle name="Comma 6 2 2 2 4" xfId="4094"/>
    <cellStyle name="Comma 6 2 2 2 4 2" xfId="4095"/>
    <cellStyle name="Comma 6 2 2 2 4 2 2" xfId="4096"/>
    <cellStyle name="Comma 6 2 2 2 4 2 2 2" xfId="4097"/>
    <cellStyle name="Comma 6 2 2 2 4 2 2 2 2" xfId="4098"/>
    <cellStyle name="Comma 6 2 2 2 4 2 2 3" xfId="4099"/>
    <cellStyle name="Comma 6 2 2 2 4 2 3" xfId="4100"/>
    <cellStyle name="Comma 6 2 2 2 4 2 3 2" xfId="4101"/>
    <cellStyle name="Comma 6 2 2 2 4 2 4" xfId="4102"/>
    <cellStyle name="Comma 6 2 2 2 4 3" xfId="4103"/>
    <cellStyle name="Comma 6 2 2 2 4 3 2" xfId="4104"/>
    <cellStyle name="Comma 6 2 2 2 4 3 2 2" xfId="4105"/>
    <cellStyle name="Comma 6 2 2 2 4 3 3" xfId="4106"/>
    <cellStyle name="Comma 6 2 2 2 4 4" xfId="4107"/>
    <cellStyle name="Comma 6 2 2 2 4 4 2" xfId="4108"/>
    <cellStyle name="Comma 6 2 2 2 4 4 2 2" xfId="4109"/>
    <cellStyle name="Comma 6 2 2 2 4 4 3" xfId="4110"/>
    <cellStyle name="Comma 6 2 2 2 4 5" xfId="4111"/>
    <cellStyle name="Comma 6 2 2 2 4 5 2" xfId="4112"/>
    <cellStyle name="Comma 6 2 2 2 4 6" xfId="4113"/>
    <cellStyle name="Comma 6 2 2 2 5" xfId="4114"/>
    <cellStyle name="Comma 6 2 2 2 5 2" xfId="4115"/>
    <cellStyle name="Comma 6 2 2 2 5 2 2" xfId="4116"/>
    <cellStyle name="Comma 6 2 2 2 5 2 2 2" xfId="4117"/>
    <cellStyle name="Comma 6 2 2 2 5 2 2 2 2" xfId="4118"/>
    <cellStyle name="Comma 6 2 2 2 5 2 2 3" xfId="4119"/>
    <cellStyle name="Comma 6 2 2 2 5 2 3" xfId="4120"/>
    <cellStyle name="Comma 6 2 2 2 5 2 3 2" xfId="4121"/>
    <cellStyle name="Comma 6 2 2 2 5 2 4" xfId="4122"/>
    <cellStyle name="Comma 6 2 2 2 5 3" xfId="4123"/>
    <cellStyle name="Comma 6 2 2 2 5 3 2" xfId="4124"/>
    <cellStyle name="Comma 6 2 2 2 5 3 2 2" xfId="4125"/>
    <cellStyle name="Comma 6 2 2 2 5 3 3" xfId="4126"/>
    <cellStyle name="Comma 6 2 2 2 5 4" xfId="4127"/>
    <cellStyle name="Comma 6 2 2 2 5 4 2" xfId="4128"/>
    <cellStyle name="Comma 6 2 2 2 5 4 2 2" xfId="4129"/>
    <cellStyle name="Comma 6 2 2 2 5 4 3" xfId="4130"/>
    <cellStyle name="Comma 6 2 2 2 5 5" xfId="4131"/>
    <cellStyle name="Comma 6 2 2 2 5 5 2" xfId="4132"/>
    <cellStyle name="Comma 6 2 2 2 5 6" xfId="4133"/>
    <cellStyle name="Comma 6 2 2 2 6" xfId="4134"/>
    <cellStyle name="Comma 6 2 2 2 6 2" xfId="4135"/>
    <cellStyle name="Comma 6 2 2 2 6 2 2" xfId="4136"/>
    <cellStyle name="Comma 6 2 2 2 6 2 2 2" xfId="4137"/>
    <cellStyle name="Comma 6 2 2 2 6 2 3" xfId="4138"/>
    <cellStyle name="Comma 6 2 2 2 6 3" xfId="4139"/>
    <cellStyle name="Comma 6 2 2 2 6 3 2" xfId="4140"/>
    <cellStyle name="Comma 6 2 2 2 6 4" xfId="4141"/>
    <cellStyle name="Comma 6 2 2 2 7" xfId="4142"/>
    <cellStyle name="Comma 6 2 2 2 7 2" xfId="4143"/>
    <cellStyle name="Comma 6 2 2 2 7 2 2" xfId="4144"/>
    <cellStyle name="Comma 6 2 2 2 7 3" xfId="4145"/>
    <cellStyle name="Comma 6 2 2 2 8" xfId="4146"/>
    <cellStyle name="Comma 6 2 2 2 8 2" xfId="4147"/>
    <cellStyle name="Comma 6 2 2 2 8 2 2" xfId="4148"/>
    <cellStyle name="Comma 6 2 2 2 8 3" xfId="4149"/>
    <cellStyle name="Comma 6 2 2 2 9" xfId="4150"/>
    <cellStyle name="Comma 6 2 2 2 9 2" xfId="4151"/>
    <cellStyle name="Comma 6 2 2 3" xfId="4152"/>
    <cellStyle name="Comma 6 2 2 3 2" xfId="4153"/>
    <cellStyle name="Comma 6 2 2 3 2 2" xfId="4154"/>
    <cellStyle name="Comma 6 2 2 3 2 2 2" xfId="4155"/>
    <cellStyle name="Comma 6 2 2 3 2 2 2 2" xfId="4156"/>
    <cellStyle name="Comma 6 2 2 3 2 2 2 2 2" xfId="4157"/>
    <cellStyle name="Comma 6 2 2 3 2 2 2 3" xfId="4158"/>
    <cellStyle name="Comma 6 2 2 3 2 2 3" xfId="4159"/>
    <cellStyle name="Comma 6 2 2 3 2 2 3 2" xfId="4160"/>
    <cellStyle name="Comma 6 2 2 3 2 2 4" xfId="4161"/>
    <cellStyle name="Comma 6 2 2 3 2 3" xfId="4162"/>
    <cellStyle name="Comma 6 2 2 3 2 3 2" xfId="4163"/>
    <cellStyle name="Comma 6 2 2 3 2 3 2 2" xfId="4164"/>
    <cellStyle name="Comma 6 2 2 3 2 3 3" xfId="4165"/>
    <cellStyle name="Comma 6 2 2 3 2 4" xfId="4166"/>
    <cellStyle name="Comma 6 2 2 3 2 4 2" xfId="4167"/>
    <cellStyle name="Comma 6 2 2 3 2 4 2 2" xfId="4168"/>
    <cellStyle name="Comma 6 2 2 3 2 4 3" xfId="4169"/>
    <cellStyle name="Comma 6 2 2 3 2 5" xfId="4170"/>
    <cellStyle name="Comma 6 2 2 3 2 5 2" xfId="4171"/>
    <cellStyle name="Comma 6 2 2 3 2 6" xfId="4172"/>
    <cellStyle name="Comma 6 2 2 3 3" xfId="4173"/>
    <cellStyle name="Comma 6 2 2 3 3 2" xfId="4174"/>
    <cellStyle name="Comma 6 2 2 3 3 2 2" xfId="4175"/>
    <cellStyle name="Comma 6 2 2 3 3 2 2 2" xfId="4176"/>
    <cellStyle name="Comma 6 2 2 3 3 2 2 2 2" xfId="4177"/>
    <cellStyle name="Comma 6 2 2 3 3 2 2 3" xfId="4178"/>
    <cellStyle name="Comma 6 2 2 3 3 2 3" xfId="4179"/>
    <cellStyle name="Comma 6 2 2 3 3 2 3 2" xfId="4180"/>
    <cellStyle name="Comma 6 2 2 3 3 2 4" xfId="4181"/>
    <cellStyle name="Comma 6 2 2 3 3 3" xfId="4182"/>
    <cellStyle name="Comma 6 2 2 3 3 3 2" xfId="4183"/>
    <cellStyle name="Comma 6 2 2 3 3 3 2 2" xfId="4184"/>
    <cellStyle name="Comma 6 2 2 3 3 3 3" xfId="4185"/>
    <cellStyle name="Comma 6 2 2 3 3 4" xfId="4186"/>
    <cellStyle name="Comma 6 2 2 3 3 4 2" xfId="4187"/>
    <cellStyle name="Comma 6 2 2 3 3 4 2 2" xfId="4188"/>
    <cellStyle name="Comma 6 2 2 3 3 4 3" xfId="4189"/>
    <cellStyle name="Comma 6 2 2 3 3 5" xfId="4190"/>
    <cellStyle name="Comma 6 2 2 3 3 5 2" xfId="4191"/>
    <cellStyle name="Comma 6 2 2 3 3 6" xfId="4192"/>
    <cellStyle name="Comma 6 2 2 3 4" xfId="4193"/>
    <cellStyle name="Comma 6 2 2 3 4 2" xfId="4194"/>
    <cellStyle name="Comma 6 2 2 3 4 2 2" xfId="4195"/>
    <cellStyle name="Comma 6 2 2 3 4 2 2 2" xfId="4196"/>
    <cellStyle name="Comma 6 2 2 3 4 2 3" xfId="4197"/>
    <cellStyle name="Comma 6 2 2 3 4 3" xfId="4198"/>
    <cellStyle name="Comma 6 2 2 3 4 3 2" xfId="4199"/>
    <cellStyle name="Comma 6 2 2 3 4 4" xfId="4200"/>
    <cellStyle name="Comma 6 2 2 3 5" xfId="4201"/>
    <cellStyle name="Comma 6 2 2 3 5 2" xfId="4202"/>
    <cellStyle name="Comma 6 2 2 3 5 2 2" xfId="4203"/>
    <cellStyle name="Comma 6 2 2 3 5 3" xfId="4204"/>
    <cellStyle name="Comma 6 2 2 3 6" xfId="4205"/>
    <cellStyle name="Comma 6 2 2 3 6 2" xfId="4206"/>
    <cellStyle name="Comma 6 2 2 3 6 2 2" xfId="4207"/>
    <cellStyle name="Comma 6 2 2 3 6 3" xfId="4208"/>
    <cellStyle name="Comma 6 2 2 3 7" xfId="4209"/>
    <cellStyle name="Comma 6 2 2 3 7 2" xfId="4210"/>
    <cellStyle name="Comma 6 2 2 3 8" xfId="4211"/>
    <cellStyle name="Comma 6 2 2 4" xfId="4212"/>
    <cellStyle name="Comma 6 2 2 4 2" xfId="4213"/>
    <cellStyle name="Comma 6 2 2 4 2 2" xfId="4214"/>
    <cellStyle name="Comma 6 2 2 4 2 2 2" xfId="4215"/>
    <cellStyle name="Comma 6 2 2 4 2 2 2 2" xfId="4216"/>
    <cellStyle name="Comma 6 2 2 4 2 2 2 2 2" xfId="4217"/>
    <cellStyle name="Comma 6 2 2 4 2 2 2 3" xfId="4218"/>
    <cellStyle name="Comma 6 2 2 4 2 2 3" xfId="4219"/>
    <cellStyle name="Comma 6 2 2 4 2 2 3 2" xfId="4220"/>
    <cellStyle name="Comma 6 2 2 4 2 2 4" xfId="4221"/>
    <cellStyle name="Comma 6 2 2 4 2 3" xfId="4222"/>
    <cellStyle name="Comma 6 2 2 4 2 3 2" xfId="4223"/>
    <cellStyle name="Comma 6 2 2 4 2 3 2 2" xfId="4224"/>
    <cellStyle name="Comma 6 2 2 4 2 3 3" xfId="4225"/>
    <cellStyle name="Comma 6 2 2 4 2 4" xfId="4226"/>
    <cellStyle name="Comma 6 2 2 4 2 4 2" xfId="4227"/>
    <cellStyle name="Comma 6 2 2 4 2 4 2 2" xfId="4228"/>
    <cellStyle name="Comma 6 2 2 4 2 4 3" xfId="4229"/>
    <cellStyle name="Comma 6 2 2 4 2 5" xfId="4230"/>
    <cellStyle name="Comma 6 2 2 4 2 5 2" xfId="4231"/>
    <cellStyle name="Comma 6 2 2 4 2 6" xfId="4232"/>
    <cellStyle name="Comma 6 2 2 4 3" xfId="4233"/>
    <cellStyle name="Comma 6 2 2 4 3 2" xfId="4234"/>
    <cellStyle name="Comma 6 2 2 4 3 2 2" xfId="4235"/>
    <cellStyle name="Comma 6 2 2 4 3 2 2 2" xfId="4236"/>
    <cellStyle name="Comma 6 2 2 4 3 2 2 2 2" xfId="4237"/>
    <cellStyle name="Comma 6 2 2 4 3 2 2 3" xfId="4238"/>
    <cellStyle name="Comma 6 2 2 4 3 2 3" xfId="4239"/>
    <cellStyle name="Comma 6 2 2 4 3 2 3 2" xfId="4240"/>
    <cellStyle name="Comma 6 2 2 4 3 2 4" xfId="4241"/>
    <cellStyle name="Comma 6 2 2 4 3 3" xfId="4242"/>
    <cellStyle name="Comma 6 2 2 4 3 3 2" xfId="4243"/>
    <cellStyle name="Comma 6 2 2 4 3 3 2 2" xfId="4244"/>
    <cellStyle name="Comma 6 2 2 4 3 3 3" xfId="4245"/>
    <cellStyle name="Comma 6 2 2 4 3 4" xfId="4246"/>
    <cellStyle name="Comma 6 2 2 4 3 4 2" xfId="4247"/>
    <cellStyle name="Comma 6 2 2 4 3 4 2 2" xfId="4248"/>
    <cellStyle name="Comma 6 2 2 4 3 4 3" xfId="4249"/>
    <cellStyle name="Comma 6 2 2 4 3 5" xfId="4250"/>
    <cellStyle name="Comma 6 2 2 4 3 5 2" xfId="4251"/>
    <cellStyle name="Comma 6 2 2 4 3 6" xfId="4252"/>
    <cellStyle name="Comma 6 2 2 4 4" xfId="4253"/>
    <cellStyle name="Comma 6 2 2 4 4 2" xfId="4254"/>
    <cellStyle name="Comma 6 2 2 4 4 2 2" xfId="4255"/>
    <cellStyle name="Comma 6 2 2 4 4 2 2 2" xfId="4256"/>
    <cellStyle name="Comma 6 2 2 4 4 2 3" xfId="4257"/>
    <cellStyle name="Comma 6 2 2 4 4 3" xfId="4258"/>
    <cellStyle name="Comma 6 2 2 4 4 3 2" xfId="4259"/>
    <cellStyle name="Comma 6 2 2 4 4 4" xfId="4260"/>
    <cellStyle name="Comma 6 2 2 4 5" xfId="4261"/>
    <cellStyle name="Comma 6 2 2 4 5 2" xfId="4262"/>
    <cellStyle name="Comma 6 2 2 4 5 2 2" xfId="4263"/>
    <cellStyle name="Comma 6 2 2 4 5 3" xfId="4264"/>
    <cellStyle name="Comma 6 2 2 4 6" xfId="4265"/>
    <cellStyle name="Comma 6 2 2 4 6 2" xfId="4266"/>
    <cellStyle name="Comma 6 2 2 4 6 2 2" xfId="4267"/>
    <cellStyle name="Comma 6 2 2 4 6 3" xfId="4268"/>
    <cellStyle name="Comma 6 2 2 4 7" xfId="4269"/>
    <cellStyle name="Comma 6 2 2 4 7 2" xfId="4270"/>
    <cellStyle name="Comma 6 2 2 4 8" xfId="4271"/>
    <cellStyle name="Comma 6 2 2 5" xfId="4272"/>
    <cellStyle name="Comma 6 2 2 5 2" xfId="4273"/>
    <cellStyle name="Comma 6 2 2 5 2 2" xfId="4274"/>
    <cellStyle name="Comma 6 2 2 5 2 2 2" xfId="4275"/>
    <cellStyle name="Comma 6 2 2 5 2 2 2 2" xfId="4276"/>
    <cellStyle name="Comma 6 2 2 5 2 2 3" xfId="4277"/>
    <cellStyle name="Comma 6 2 2 5 2 3" xfId="4278"/>
    <cellStyle name="Comma 6 2 2 5 2 3 2" xfId="4279"/>
    <cellStyle name="Comma 6 2 2 5 2 4" xfId="4280"/>
    <cellStyle name="Comma 6 2 2 5 3" xfId="4281"/>
    <cellStyle name="Comma 6 2 2 5 3 2" xfId="4282"/>
    <cellStyle name="Comma 6 2 2 5 3 2 2" xfId="4283"/>
    <cellStyle name="Comma 6 2 2 5 3 3" xfId="4284"/>
    <cellStyle name="Comma 6 2 2 5 4" xfId="4285"/>
    <cellStyle name="Comma 6 2 2 5 4 2" xfId="4286"/>
    <cellStyle name="Comma 6 2 2 5 4 2 2" xfId="4287"/>
    <cellStyle name="Comma 6 2 2 5 4 3" xfId="4288"/>
    <cellStyle name="Comma 6 2 2 5 5" xfId="4289"/>
    <cellStyle name="Comma 6 2 2 5 5 2" xfId="4290"/>
    <cellStyle name="Comma 6 2 2 5 6" xfId="4291"/>
    <cellStyle name="Comma 6 2 2 6" xfId="4292"/>
    <cellStyle name="Comma 6 2 2 6 2" xfId="4293"/>
    <cellStyle name="Comma 6 2 2 6 2 2" xfId="4294"/>
    <cellStyle name="Comma 6 2 2 6 2 2 2" xfId="4295"/>
    <cellStyle name="Comma 6 2 2 6 2 2 2 2" xfId="4296"/>
    <cellStyle name="Comma 6 2 2 6 2 2 3" xfId="4297"/>
    <cellStyle name="Comma 6 2 2 6 2 3" xfId="4298"/>
    <cellStyle name="Comma 6 2 2 6 2 3 2" xfId="4299"/>
    <cellStyle name="Comma 6 2 2 6 2 4" xfId="4300"/>
    <cellStyle name="Comma 6 2 2 6 3" xfId="4301"/>
    <cellStyle name="Comma 6 2 2 6 3 2" xfId="4302"/>
    <cellStyle name="Comma 6 2 2 6 3 2 2" xfId="4303"/>
    <cellStyle name="Comma 6 2 2 6 3 3" xfId="4304"/>
    <cellStyle name="Comma 6 2 2 6 4" xfId="4305"/>
    <cellStyle name="Comma 6 2 2 6 4 2" xfId="4306"/>
    <cellStyle name="Comma 6 2 2 6 4 2 2" xfId="4307"/>
    <cellStyle name="Comma 6 2 2 6 4 3" xfId="4308"/>
    <cellStyle name="Comma 6 2 2 6 5" xfId="4309"/>
    <cellStyle name="Comma 6 2 2 6 5 2" xfId="4310"/>
    <cellStyle name="Comma 6 2 2 6 6" xfId="4311"/>
    <cellStyle name="Comma 6 2 2 7" xfId="4312"/>
    <cellStyle name="Comma 6 2 2 7 2" xfId="4313"/>
    <cellStyle name="Comma 6 2 2 7 2 2" xfId="4314"/>
    <cellStyle name="Comma 6 2 2 7 2 2 2" xfId="4315"/>
    <cellStyle name="Comma 6 2 2 7 2 3" xfId="4316"/>
    <cellStyle name="Comma 6 2 2 7 3" xfId="4317"/>
    <cellStyle name="Comma 6 2 2 7 3 2" xfId="4318"/>
    <cellStyle name="Comma 6 2 2 7 4" xfId="4319"/>
    <cellStyle name="Comma 6 2 2 8" xfId="4320"/>
    <cellStyle name="Comma 6 2 2 8 2" xfId="4321"/>
    <cellStyle name="Comma 6 2 2 8 2 2" xfId="4322"/>
    <cellStyle name="Comma 6 2 2 8 3" xfId="4323"/>
    <cellStyle name="Comma 6 2 2 9" xfId="4324"/>
    <cellStyle name="Comma 6 2 2 9 2" xfId="4325"/>
    <cellStyle name="Comma 6 2 2 9 2 2" xfId="4326"/>
    <cellStyle name="Comma 6 2 2 9 3" xfId="4327"/>
    <cellStyle name="Comma 6 2 3" xfId="4328"/>
    <cellStyle name="Comma 6 2 3 10" xfId="4329"/>
    <cellStyle name="Comma 6 2 3 10 2" xfId="4330"/>
    <cellStyle name="Comma 6 2 3 11" xfId="4331"/>
    <cellStyle name="Comma 6 2 3 12" xfId="4332"/>
    <cellStyle name="Comma 6 2 3 2" xfId="4333"/>
    <cellStyle name="Comma 6 2 3 2 10" xfId="4334"/>
    <cellStyle name="Comma 6 2 3 2 2" xfId="4335"/>
    <cellStyle name="Comma 6 2 3 2 2 2" xfId="4336"/>
    <cellStyle name="Comma 6 2 3 2 2 2 2" xfId="4337"/>
    <cellStyle name="Comma 6 2 3 2 2 2 2 2" xfId="4338"/>
    <cellStyle name="Comma 6 2 3 2 2 2 2 2 2" xfId="4339"/>
    <cellStyle name="Comma 6 2 3 2 2 2 2 2 2 2" xfId="4340"/>
    <cellStyle name="Comma 6 2 3 2 2 2 2 2 3" xfId="4341"/>
    <cellStyle name="Comma 6 2 3 2 2 2 2 3" xfId="4342"/>
    <cellStyle name="Comma 6 2 3 2 2 2 2 3 2" xfId="4343"/>
    <cellStyle name="Comma 6 2 3 2 2 2 2 4" xfId="4344"/>
    <cellStyle name="Comma 6 2 3 2 2 2 3" xfId="4345"/>
    <cellStyle name="Comma 6 2 3 2 2 2 3 2" xfId="4346"/>
    <cellStyle name="Comma 6 2 3 2 2 2 3 2 2" xfId="4347"/>
    <cellStyle name="Comma 6 2 3 2 2 2 3 3" xfId="4348"/>
    <cellStyle name="Comma 6 2 3 2 2 2 4" xfId="4349"/>
    <cellStyle name="Comma 6 2 3 2 2 2 4 2" xfId="4350"/>
    <cellStyle name="Comma 6 2 3 2 2 2 4 2 2" xfId="4351"/>
    <cellStyle name="Comma 6 2 3 2 2 2 4 3" xfId="4352"/>
    <cellStyle name="Comma 6 2 3 2 2 2 5" xfId="4353"/>
    <cellStyle name="Comma 6 2 3 2 2 2 5 2" xfId="4354"/>
    <cellStyle name="Comma 6 2 3 2 2 2 6" xfId="4355"/>
    <cellStyle name="Comma 6 2 3 2 2 3" xfId="4356"/>
    <cellStyle name="Comma 6 2 3 2 2 3 2" xfId="4357"/>
    <cellStyle name="Comma 6 2 3 2 2 3 2 2" xfId="4358"/>
    <cellStyle name="Comma 6 2 3 2 2 3 2 2 2" xfId="4359"/>
    <cellStyle name="Comma 6 2 3 2 2 3 2 2 2 2" xfId="4360"/>
    <cellStyle name="Comma 6 2 3 2 2 3 2 2 3" xfId="4361"/>
    <cellStyle name="Comma 6 2 3 2 2 3 2 3" xfId="4362"/>
    <cellStyle name="Comma 6 2 3 2 2 3 2 3 2" xfId="4363"/>
    <cellStyle name="Comma 6 2 3 2 2 3 2 4" xfId="4364"/>
    <cellStyle name="Comma 6 2 3 2 2 3 3" xfId="4365"/>
    <cellStyle name="Comma 6 2 3 2 2 3 3 2" xfId="4366"/>
    <cellStyle name="Comma 6 2 3 2 2 3 3 2 2" xfId="4367"/>
    <cellStyle name="Comma 6 2 3 2 2 3 3 3" xfId="4368"/>
    <cellStyle name="Comma 6 2 3 2 2 3 4" xfId="4369"/>
    <cellStyle name="Comma 6 2 3 2 2 3 4 2" xfId="4370"/>
    <cellStyle name="Comma 6 2 3 2 2 3 4 2 2" xfId="4371"/>
    <cellStyle name="Comma 6 2 3 2 2 3 4 3" xfId="4372"/>
    <cellStyle name="Comma 6 2 3 2 2 3 5" xfId="4373"/>
    <cellStyle name="Comma 6 2 3 2 2 3 5 2" xfId="4374"/>
    <cellStyle name="Comma 6 2 3 2 2 3 6" xfId="4375"/>
    <cellStyle name="Comma 6 2 3 2 2 4" xfId="4376"/>
    <cellStyle name="Comma 6 2 3 2 2 4 2" xfId="4377"/>
    <cellStyle name="Comma 6 2 3 2 2 4 2 2" xfId="4378"/>
    <cellStyle name="Comma 6 2 3 2 2 4 2 2 2" xfId="4379"/>
    <cellStyle name="Comma 6 2 3 2 2 4 2 3" xfId="4380"/>
    <cellStyle name="Comma 6 2 3 2 2 4 3" xfId="4381"/>
    <cellStyle name="Comma 6 2 3 2 2 4 3 2" xfId="4382"/>
    <cellStyle name="Comma 6 2 3 2 2 4 4" xfId="4383"/>
    <cellStyle name="Comma 6 2 3 2 2 5" xfId="4384"/>
    <cellStyle name="Comma 6 2 3 2 2 5 2" xfId="4385"/>
    <cellStyle name="Comma 6 2 3 2 2 5 2 2" xfId="4386"/>
    <cellStyle name="Comma 6 2 3 2 2 5 3" xfId="4387"/>
    <cellStyle name="Comma 6 2 3 2 2 6" xfId="4388"/>
    <cellStyle name="Comma 6 2 3 2 2 6 2" xfId="4389"/>
    <cellStyle name="Comma 6 2 3 2 2 6 2 2" xfId="4390"/>
    <cellStyle name="Comma 6 2 3 2 2 6 3" xfId="4391"/>
    <cellStyle name="Comma 6 2 3 2 2 7" xfId="4392"/>
    <cellStyle name="Comma 6 2 3 2 2 7 2" xfId="4393"/>
    <cellStyle name="Comma 6 2 3 2 2 8" xfId="4394"/>
    <cellStyle name="Comma 6 2 3 2 3" xfId="4395"/>
    <cellStyle name="Comma 6 2 3 2 3 2" xfId="4396"/>
    <cellStyle name="Comma 6 2 3 2 3 2 2" xfId="4397"/>
    <cellStyle name="Comma 6 2 3 2 3 2 2 2" xfId="4398"/>
    <cellStyle name="Comma 6 2 3 2 3 2 2 2 2" xfId="4399"/>
    <cellStyle name="Comma 6 2 3 2 3 2 2 2 2 2" xfId="4400"/>
    <cellStyle name="Comma 6 2 3 2 3 2 2 2 3" xfId="4401"/>
    <cellStyle name="Comma 6 2 3 2 3 2 2 3" xfId="4402"/>
    <cellStyle name="Comma 6 2 3 2 3 2 2 3 2" xfId="4403"/>
    <cellStyle name="Comma 6 2 3 2 3 2 2 4" xfId="4404"/>
    <cellStyle name="Comma 6 2 3 2 3 2 3" xfId="4405"/>
    <cellStyle name="Comma 6 2 3 2 3 2 3 2" xfId="4406"/>
    <cellStyle name="Comma 6 2 3 2 3 2 3 2 2" xfId="4407"/>
    <cellStyle name="Comma 6 2 3 2 3 2 3 3" xfId="4408"/>
    <cellStyle name="Comma 6 2 3 2 3 2 4" xfId="4409"/>
    <cellStyle name="Comma 6 2 3 2 3 2 4 2" xfId="4410"/>
    <cellStyle name="Comma 6 2 3 2 3 2 4 2 2" xfId="4411"/>
    <cellStyle name="Comma 6 2 3 2 3 2 4 3" xfId="4412"/>
    <cellStyle name="Comma 6 2 3 2 3 2 5" xfId="4413"/>
    <cellStyle name="Comma 6 2 3 2 3 2 5 2" xfId="4414"/>
    <cellStyle name="Comma 6 2 3 2 3 2 6" xfId="4415"/>
    <cellStyle name="Comma 6 2 3 2 3 3" xfId="4416"/>
    <cellStyle name="Comma 6 2 3 2 3 3 2" xfId="4417"/>
    <cellStyle name="Comma 6 2 3 2 3 3 2 2" xfId="4418"/>
    <cellStyle name="Comma 6 2 3 2 3 3 2 2 2" xfId="4419"/>
    <cellStyle name="Comma 6 2 3 2 3 3 2 2 2 2" xfId="4420"/>
    <cellStyle name="Comma 6 2 3 2 3 3 2 2 3" xfId="4421"/>
    <cellStyle name="Comma 6 2 3 2 3 3 2 3" xfId="4422"/>
    <cellStyle name="Comma 6 2 3 2 3 3 2 3 2" xfId="4423"/>
    <cellStyle name="Comma 6 2 3 2 3 3 2 4" xfId="4424"/>
    <cellStyle name="Comma 6 2 3 2 3 3 3" xfId="4425"/>
    <cellStyle name="Comma 6 2 3 2 3 3 3 2" xfId="4426"/>
    <cellStyle name="Comma 6 2 3 2 3 3 3 2 2" xfId="4427"/>
    <cellStyle name="Comma 6 2 3 2 3 3 3 3" xfId="4428"/>
    <cellStyle name="Comma 6 2 3 2 3 3 4" xfId="4429"/>
    <cellStyle name="Comma 6 2 3 2 3 3 4 2" xfId="4430"/>
    <cellStyle name="Comma 6 2 3 2 3 3 4 2 2" xfId="4431"/>
    <cellStyle name="Comma 6 2 3 2 3 3 4 3" xfId="4432"/>
    <cellStyle name="Comma 6 2 3 2 3 3 5" xfId="4433"/>
    <cellStyle name="Comma 6 2 3 2 3 3 5 2" xfId="4434"/>
    <cellStyle name="Comma 6 2 3 2 3 3 6" xfId="4435"/>
    <cellStyle name="Comma 6 2 3 2 3 4" xfId="4436"/>
    <cellStyle name="Comma 6 2 3 2 3 4 2" xfId="4437"/>
    <cellStyle name="Comma 6 2 3 2 3 4 2 2" xfId="4438"/>
    <cellStyle name="Comma 6 2 3 2 3 4 2 2 2" xfId="4439"/>
    <cellStyle name="Comma 6 2 3 2 3 4 2 3" xfId="4440"/>
    <cellStyle name="Comma 6 2 3 2 3 4 3" xfId="4441"/>
    <cellStyle name="Comma 6 2 3 2 3 4 3 2" xfId="4442"/>
    <cellStyle name="Comma 6 2 3 2 3 4 4" xfId="4443"/>
    <cellStyle name="Comma 6 2 3 2 3 5" xfId="4444"/>
    <cellStyle name="Comma 6 2 3 2 3 5 2" xfId="4445"/>
    <cellStyle name="Comma 6 2 3 2 3 5 2 2" xfId="4446"/>
    <cellStyle name="Comma 6 2 3 2 3 5 3" xfId="4447"/>
    <cellStyle name="Comma 6 2 3 2 3 6" xfId="4448"/>
    <cellStyle name="Comma 6 2 3 2 3 6 2" xfId="4449"/>
    <cellStyle name="Comma 6 2 3 2 3 6 2 2" xfId="4450"/>
    <cellStyle name="Comma 6 2 3 2 3 6 3" xfId="4451"/>
    <cellStyle name="Comma 6 2 3 2 3 7" xfId="4452"/>
    <cellStyle name="Comma 6 2 3 2 3 7 2" xfId="4453"/>
    <cellStyle name="Comma 6 2 3 2 3 8" xfId="4454"/>
    <cellStyle name="Comma 6 2 3 2 4" xfId="4455"/>
    <cellStyle name="Comma 6 2 3 2 4 2" xfId="4456"/>
    <cellStyle name="Comma 6 2 3 2 4 2 2" xfId="4457"/>
    <cellStyle name="Comma 6 2 3 2 4 2 2 2" xfId="4458"/>
    <cellStyle name="Comma 6 2 3 2 4 2 2 2 2" xfId="4459"/>
    <cellStyle name="Comma 6 2 3 2 4 2 2 3" xfId="4460"/>
    <cellStyle name="Comma 6 2 3 2 4 2 3" xfId="4461"/>
    <cellStyle name="Comma 6 2 3 2 4 2 3 2" xfId="4462"/>
    <cellStyle name="Comma 6 2 3 2 4 2 4" xfId="4463"/>
    <cellStyle name="Comma 6 2 3 2 4 3" xfId="4464"/>
    <cellStyle name="Comma 6 2 3 2 4 3 2" xfId="4465"/>
    <cellStyle name="Comma 6 2 3 2 4 3 2 2" xfId="4466"/>
    <cellStyle name="Comma 6 2 3 2 4 3 3" xfId="4467"/>
    <cellStyle name="Comma 6 2 3 2 4 4" xfId="4468"/>
    <cellStyle name="Comma 6 2 3 2 4 4 2" xfId="4469"/>
    <cellStyle name="Comma 6 2 3 2 4 4 2 2" xfId="4470"/>
    <cellStyle name="Comma 6 2 3 2 4 4 3" xfId="4471"/>
    <cellStyle name="Comma 6 2 3 2 4 5" xfId="4472"/>
    <cellStyle name="Comma 6 2 3 2 4 5 2" xfId="4473"/>
    <cellStyle name="Comma 6 2 3 2 4 6" xfId="4474"/>
    <cellStyle name="Comma 6 2 3 2 5" xfId="4475"/>
    <cellStyle name="Comma 6 2 3 2 5 2" xfId="4476"/>
    <cellStyle name="Comma 6 2 3 2 5 2 2" xfId="4477"/>
    <cellStyle name="Comma 6 2 3 2 5 2 2 2" xfId="4478"/>
    <cellStyle name="Comma 6 2 3 2 5 2 2 2 2" xfId="4479"/>
    <cellStyle name="Comma 6 2 3 2 5 2 2 3" xfId="4480"/>
    <cellStyle name="Comma 6 2 3 2 5 2 3" xfId="4481"/>
    <cellStyle name="Comma 6 2 3 2 5 2 3 2" xfId="4482"/>
    <cellStyle name="Comma 6 2 3 2 5 2 4" xfId="4483"/>
    <cellStyle name="Comma 6 2 3 2 5 3" xfId="4484"/>
    <cellStyle name="Comma 6 2 3 2 5 3 2" xfId="4485"/>
    <cellStyle name="Comma 6 2 3 2 5 3 2 2" xfId="4486"/>
    <cellStyle name="Comma 6 2 3 2 5 3 3" xfId="4487"/>
    <cellStyle name="Comma 6 2 3 2 5 4" xfId="4488"/>
    <cellStyle name="Comma 6 2 3 2 5 4 2" xfId="4489"/>
    <cellStyle name="Comma 6 2 3 2 5 4 2 2" xfId="4490"/>
    <cellStyle name="Comma 6 2 3 2 5 4 3" xfId="4491"/>
    <cellStyle name="Comma 6 2 3 2 5 5" xfId="4492"/>
    <cellStyle name="Comma 6 2 3 2 5 5 2" xfId="4493"/>
    <cellStyle name="Comma 6 2 3 2 5 6" xfId="4494"/>
    <cellStyle name="Comma 6 2 3 2 6" xfId="4495"/>
    <cellStyle name="Comma 6 2 3 2 6 2" xfId="4496"/>
    <cellStyle name="Comma 6 2 3 2 6 2 2" xfId="4497"/>
    <cellStyle name="Comma 6 2 3 2 6 2 2 2" xfId="4498"/>
    <cellStyle name="Comma 6 2 3 2 6 2 3" xfId="4499"/>
    <cellStyle name="Comma 6 2 3 2 6 3" xfId="4500"/>
    <cellStyle name="Comma 6 2 3 2 6 3 2" xfId="4501"/>
    <cellStyle name="Comma 6 2 3 2 6 4" xfId="4502"/>
    <cellStyle name="Comma 6 2 3 2 7" xfId="4503"/>
    <cellStyle name="Comma 6 2 3 2 7 2" xfId="4504"/>
    <cellStyle name="Comma 6 2 3 2 7 2 2" xfId="4505"/>
    <cellStyle name="Comma 6 2 3 2 7 3" xfId="4506"/>
    <cellStyle name="Comma 6 2 3 2 8" xfId="4507"/>
    <cellStyle name="Comma 6 2 3 2 8 2" xfId="4508"/>
    <cellStyle name="Comma 6 2 3 2 8 2 2" xfId="4509"/>
    <cellStyle name="Comma 6 2 3 2 8 3" xfId="4510"/>
    <cellStyle name="Comma 6 2 3 2 9" xfId="4511"/>
    <cellStyle name="Comma 6 2 3 2 9 2" xfId="4512"/>
    <cellStyle name="Comma 6 2 3 3" xfId="4513"/>
    <cellStyle name="Comma 6 2 3 3 2" xfId="4514"/>
    <cellStyle name="Comma 6 2 3 3 2 2" xfId="4515"/>
    <cellStyle name="Comma 6 2 3 3 2 2 2" xfId="4516"/>
    <cellStyle name="Comma 6 2 3 3 2 2 2 2" xfId="4517"/>
    <cellStyle name="Comma 6 2 3 3 2 2 2 2 2" xfId="4518"/>
    <cellStyle name="Comma 6 2 3 3 2 2 2 3" xfId="4519"/>
    <cellStyle name="Comma 6 2 3 3 2 2 3" xfId="4520"/>
    <cellStyle name="Comma 6 2 3 3 2 2 3 2" xfId="4521"/>
    <cellStyle name="Comma 6 2 3 3 2 2 4" xfId="4522"/>
    <cellStyle name="Comma 6 2 3 3 2 3" xfId="4523"/>
    <cellStyle name="Comma 6 2 3 3 2 3 2" xfId="4524"/>
    <cellStyle name="Comma 6 2 3 3 2 3 2 2" xfId="4525"/>
    <cellStyle name="Comma 6 2 3 3 2 3 3" xfId="4526"/>
    <cellStyle name="Comma 6 2 3 3 2 4" xfId="4527"/>
    <cellStyle name="Comma 6 2 3 3 2 4 2" xfId="4528"/>
    <cellStyle name="Comma 6 2 3 3 2 4 2 2" xfId="4529"/>
    <cellStyle name="Comma 6 2 3 3 2 4 3" xfId="4530"/>
    <cellStyle name="Comma 6 2 3 3 2 5" xfId="4531"/>
    <cellStyle name="Comma 6 2 3 3 2 5 2" xfId="4532"/>
    <cellStyle name="Comma 6 2 3 3 2 6" xfId="4533"/>
    <cellStyle name="Comma 6 2 3 3 3" xfId="4534"/>
    <cellStyle name="Comma 6 2 3 3 3 2" xfId="4535"/>
    <cellStyle name="Comma 6 2 3 3 3 2 2" xfId="4536"/>
    <cellStyle name="Comma 6 2 3 3 3 2 2 2" xfId="4537"/>
    <cellStyle name="Comma 6 2 3 3 3 2 2 2 2" xfId="4538"/>
    <cellStyle name="Comma 6 2 3 3 3 2 2 3" xfId="4539"/>
    <cellStyle name="Comma 6 2 3 3 3 2 3" xfId="4540"/>
    <cellStyle name="Comma 6 2 3 3 3 2 3 2" xfId="4541"/>
    <cellStyle name="Comma 6 2 3 3 3 2 4" xfId="4542"/>
    <cellStyle name="Comma 6 2 3 3 3 3" xfId="4543"/>
    <cellStyle name="Comma 6 2 3 3 3 3 2" xfId="4544"/>
    <cellStyle name="Comma 6 2 3 3 3 3 2 2" xfId="4545"/>
    <cellStyle name="Comma 6 2 3 3 3 3 3" xfId="4546"/>
    <cellStyle name="Comma 6 2 3 3 3 4" xfId="4547"/>
    <cellStyle name="Comma 6 2 3 3 3 4 2" xfId="4548"/>
    <cellStyle name="Comma 6 2 3 3 3 4 2 2" xfId="4549"/>
    <cellStyle name="Comma 6 2 3 3 3 4 3" xfId="4550"/>
    <cellStyle name="Comma 6 2 3 3 3 5" xfId="4551"/>
    <cellStyle name="Comma 6 2 3 3 3 5 2" xfId="4552"/>
    <cellStyle name="Comma 6 2 3 3 3 6" xfId="4553"/>
    <cellStyle name="Comma 6 2 3 3 4" xfId="4554"/>
    <cellStyle name="Comma 6 2 3 3 4 2" xfId="4555"/>
    <cellStyle name="Comma 6 2 3 3 4 2 2" xfId="4556"/>
    <cellStyle name="Comma 6 2 3 3 4 2 2 2" xfId="4557"/>
    <cellStyle name="Comma 6 2 3 3 4 2 3" xfId="4558"/>
    <cellStyle name="Comma 6 2 3 3 4 3" xfId="4559"/>
    <cellStyle name="Comma 6 2 3 3 4 3 2" xfId="4560"/>
    <cellStyle name="Comma 6 2 3 3 4 4" xfId="4561"/>
    <cellStyle name="Comma 6 2 3 3 5" xfId="4562"/>
    <cellStyle name="Comma 6 2 3 3 5 2" xfId="4563"/>
    <cellStyle name="Comma 6 2 3 3 5 2 2" xfId="4564"/>
    <cellStyle name="Comma 6 2 3 3 5 3" xfId="4565"/>
    <cellStyle name="Comma 6 2 3 3 6" xfId="4566"/>
    <cellStyle name="Comma 6 2 3 3 6 2" xfId="4567"/>
    <cellStyle name="Comma 6 2 3 3 6 2 2" xfId="4568"/>
    <cellStyle name="Comma 6 2 3 3 6 3" xfId="4569"/>
    <cellStyle name="Comma 6 2 3 3 7" xfId="4570"/>
    <cellStyle name="Comma 6 2 3 3 7 2" xfId="4571"/>
    <cellStyle name="Comma 6 2 3 3 8" xfId="4572"/>
    <cellStyle name="Comma 6 2 3 4" xfId="4573"/>
    <cellStyle name="Comma 6 2 3 4 2" xfId="4574"/>
    <cellStyle name="Comma 6 2 3 4 2 2" xfId="4575"/>
    <cellStyle name="Comma 6 2 3 4 2 2 2" xfId="4576"/>
    <cellStyle name="Comma 6 2 3 4 2 2 2 2" xfId="4577"/>
    <cellStyle name="Comma 6 2 3 4 2 2 2 2 2" xfId="4578"/>
    <cellStyle name="Comma 6 2 3 4 2 2 2 3" xfId="4579"/>
    <cellStyle name="Comma 6 2 3 4 2 2 3" xfId="4580"/>
    <cellStyle name="Comma 6 2 3 4 2 2 3 2" xfId="4581"/>
    <cellStyle name="Comma 6 2 3 4 2 2 4" xfId="4582"/>
    <cellStyle name="Comma 6 2 3 4 2 3" xfId="4583"/>
    <cellStyle name="Comma 6 2 3 4 2 3 2" xfId="4584"/>
    <cellStyle name="Comma 6 2 3 4 2 3 2 2" xfId="4585"/>
    <cellStyle name="Comma 6 2 3 4 2 3 3" xfId="4586"/>
    <cellStyle name="Comma 6 2 3 4 2 4" xfId="4587"/>
    <cellStyle name="Comma 6 2 3 4 2 4 2" xfId="4588"/>
    <cellStyle name="Comma 6 2 3 4 2 4 2 2" xfId="4589"/>
    <cellStyle name="Comma 6 2 3 4 2 4 3" xfId="4590"/>
    <cellStyle name="Comma 6 2 3 4 2 5" xfId="4591"/>
    <cellStyle name="Comma 6 2 3 4 2 5 2" xfId="4592"/>
    <cellStyle name="Comma 6 2 3 4 2 6" xfId="4593"/>
    <cellStyle name="Comma 6 2 3 4 3" xfId="4594"/>
    <cellStyle name="Comma 6 2 3 4 3 2" xfId="4595"/>
    <cellStyle name="Comma 6 2 3 4 3 2 2" xfId="4596"/>
    <cellStyle name="Comma 6 2 3 4 3 2 2 2" xfId="4597"/>
    <cellStyle name="Comma 6 2 3 4 3 2 2 2 2" xfId="4598"/>
    <cellStyle name="Comma 6 2 3 4 3 2 2 3" xfId="4599"/>
    <cellStyle name="Comma 6 2 3 4 3 2 3" xfId="4600"/>
    <cellStyle name="Comma 6 2 3 4 3 2 3 2" xfId="4601"/>
    <cellStyle name="Comma 6 2 3 4 3 2 4" xfId="4602"/>
    <cellStyle name="Comma 6 2 3 4 3 3" xfId="4603"/>
    <cellStyle name="Comma 6 2 3 4 3 3 2" xfId="4604"/>
    <cellStyle name="Comma 6 2 3 4 3 3 2 2" xfId="4605"/>
    <cellStyle name="Comma 6 2 3 4 3 3 3" xfId="4606"/>
    <cellStyle name="Comma 6 2 3 4 3 4" xfId="4607"/>
    <cellStyle name="Comma 6 2 3 4 3 4 2" xfId="4608"/>
    <cellStyle name="Comma 6 2 3 4 3 4 2 2" xfId="4609"/>
    <cellStyle name="Comma 6 2 3 4 3 4 3" xfId="4610"/>
    <cellStyle name="Comma 6 2 3 4 3 5" xfId="4611"/>
    <cellStyle name="Comma 6 2 3 4 3 5 2" xfId="4612"/>
    <cellStyle name="Comma 6 2 3 4 3 6" xfId="4613"/>
    <cellStyle name="Comma 6 2 3 4 4" xfId="4614"/>
    <cellStyle name="Comma 6 2 3 4 4 2" xfId="4615"/>
    <cellStyle name="Comma 6 2 3 4 4 2 2" xfId="4616"/>
    <cellStyle name="Comma 6 2 3 4 4 2 2 2" xfId="4617"/>
    <cellStyle name="Comma 6 2 3 4 4 2 3" xfId="4618"/>
    <cellStyle name="Comma 6 2 3 4 4 3" xfId="4619"/>
    <cellStyle name="Comma 6 2 3 4 4 3 2" xfId="4620"/>
    <cellStyle name="Comma 6 2 3 4 4 4" xfId="4621"/>
    <cellStyle name="Comma 6 2 3 4 5" xfId="4622"/>
    <cellStyle name="Comma 6 2 3 4 5 2" xfId="4623"/>
    <cellStyle name="Comma 6 2 3 4 5 2 2" xfId="4624"/>
    <cellStyle name="Comma 6 2 3 4 5 3" xfId="4625"/>
    <cellStyle name="Comma 6 2 3 4 6" xfId="4626"/>
    <cellStyle name="Comma 6 2 3 4 6 2" xfId="4627"/>
    <cellStyle name="Comma 6 2 3 4 6 2 2" xfId="4628"/>
    <cellStyle name="Comma 6 2 3 4 6 3" xfId="4629"/>
    <cellStyle name="Comma 6 2 3 4 7" xfId="4630"/>
    <cellStyle name="Comma 6 2 3 4 7 2" xfId="4631"/>
    <cellStyle name="Comma 6 2 3 4 8" xfId="4632"/>
    <cellStyle name="Comma 6 2 3 5" xfId="4633"/>
    <cellStyle name="Comma 6 2 3 5 2" xfId="4634"/>
    <cellStyle name="Comma 6 2 3 5 2 2" xfId="4635"/>
    <cellStyle name="Comma 6 2 3 5 2 2 2" xfId="4636"/>
    <cellStyle name="Comma 6 2 3 5 2 2 2 2" xfId="4637"/>
    <cellStyle name="Comma 6 2 3 5 2 2 3" xfId="4638"/>
    <cellStyle name="Comma 6 2 3 5 2 3" xfId="4639"/>
    <cellStyle name="Comma 6 2 3 5 2 3 2" xfId="4640"/>
    <cellStyle name="Comma 6 2 3 5 2 4" xfId="4641"/>
    <cellStyle name="Comma 6 2 3 5 3" xfId="4642"/>
    <cellStyle name="Comma 6 2 3 5 3 2" xfId="4643"/>
    <cellStyle name="Comma 6 2 3 5 3 2 2" xfId="4644"/>
    <cellStyle name="Comma 6 2 3 5 3 3" xfId="4645"/>
    <cellStyle name="Comma 6 2 3 5 4" xfId="4646"/>
    <cellStyle name="Comma 6 2 3 5 4 2" xfId="4647"/>
    <cellStyle name="Comma 6 2 3 5 4 2 2" xfId="4648"/>
    <cellStyle name="Comma 6 2 3 5 4 3" xfId="4649"/>
    <cellStyle name="Comma 6 2 3 5 5" xfId="4650"/>
    <cellStyle name="Comma 6 2 3 5 5 2" xfId="4651"/>
    <cellStyle name="Comma 6 2 3 5 6" xfId="4652"/>
    <cellStyle name="Comma 6 2 3 6" xfId="4653"/>
    <cellStyle name="Comma 6 2 3 6 2" xfId="4654"/>
    <cellStyle name="Comma 6 2 3 6 2 2" xfId="4655"/>
    <cellStyle name="Comma 6 2 3 6 2 2 2" xfId="4656"/>
    <cellStyle name="Comma 6 2 3 6 2 2 2 2" xfId="4657"/>
    <cellStyle name="Comma 6 2 3 6 2 2 3" xfId="4658"/>
    <cellStyle name="Comma 6 2 3 6 2 3" xfId="4659"/>
    <cellStyle name="Comma 6 2 3 6 2 3 2" xfId="4660"/>
    <cellStyle name="Comma 6 2 3 6 2 4" xfId="4661"/>
    <cellStyle name="Comma 6 2 3 6 3" xfId="4662"/>
    <cellStyle name="Comma 6 2 3 6 3 2" xfId="4663"/>
    <cellStyle name="Comma 6 2 3 6 3 2 2" xfId="4664"/>
    <cellStyle name="Comma 6 2 3 6 3 3" xfId="4665"/>
    <cellStyle name="Comma 6 2 3 6 4" xfId="4666"/>
    <cellStyle name="Comma 6 2 3 6 4 2" xfId="4667"/>
    <cellStyle name="Comma 6 2 3 6 4 2 2" xfId="4668"/>
    <cellStyle name="Comma 6 2 3 6 4 3" xfId="4669"/>
    <cellStyle name="Comma 6 2 3 6 5" xfId="4670"/>
    <cellStyle name="Comma 6 2 3 6 5 2" xfId="4671"/>
    <cellStyle name="Comma 6 2 3 6 6" xfId="4672"/>
    <cellStyle name="Comma 6 2 3 7" xfId="4673"/>
    <cellStyle name="Comma 6 2 3 7 2" xfId="4674"/>
    <cellStyle name="Comma 6 2 3 7 2 2" xfId="4675"/>
    <cellStyle name="Comma 6 2 3 7 2 2 2" xfId="4676"/>
    <cellStyle name="Comma 6 2 3 7 2 3" xfId="4677"/>
    <cellStyle name="Comma 6 2 3 7 3" xfId="4678"/>
    <cellStyle name="Comma 6 2 3 7 3 2" xfId="4679"/>
    <cellStyle name="Comma 6 2 3 7 4" xfId="4680"/>
    <cellStyle name="Comma 6 2 3 8" xfId="4681"/>
    <cellStyle name="Comma 6 2 3 8 2" xfId="4682"/>
    <cellStyle name="Comma 6 2 3 8 2 2" xfId="4683"/>
    <cellStyle name="Comma 6 2 3 8 3" xfId="4684"/>
    <cellStyle name="Comma 6 2 3 9" xfId="4685"/>
    <cellStyle name="Comma 6 2 3 9 2" xfId="4686"/>
    <cellStyle name="Comma 6 2 3 9 2 2" xfId="4687"/>
    <cellStyle name="Comma 6 2 3 9 3" xfId="4688"/>
    <cellStyle name="Comma 6 2 4" xfId="4689"/>
    <cellStyle name="Comma 6 2 4 10" xfId="4690"/>
    <cellStyle name="Comma 6 2 4 2" xfId="4691"/>
    <cellStyle name="Comma 6 2 4 2 2" xfId="4692"/>
    <cellStyle name="Comma 6 2 4 2 2 2" xfId="4693"/>
    <cellStyle name="Comma 6 2 4 2 2 2 2" xfId="4694"/>
    <cellStyle name="Comma 6 2 4 2 2 2 2 2" xfId="4695"/>
    <cellStyle name="Comma 6 2 4 2 2 2 2 2 2" xfId="4696"/>
    <cellStyle name="Comma 6 2 4 2 2 2 2 3" xfId="4697"/>
    <cellStyle name="Comma 6 2 4 2 2 2 3" xfId="4698"/>
    <cellStyle name="Comma 6 2 4 2 2 2 3 2" xfId="4699"/>
    <cellStyle name="Comma 6 2 4 2 2 2 4" xfId="4700"/>
    <cellStyle name="Comma 6 2 4 2 2 3" xfId="4701"/>
    <cellStyle name="Comma 6 2 4 2 2 3 2" xfId="4702"/>
    <cellStyle name="Comma 6 2 4 2 2 3 2 2" xfId="4703"/>
    <cellStyle name="Comma 6 2 4 2 2 3 3" xfId="4704"/>
    <cellStyle name="Comma 6 2 4 2 2 4" xfId="4705"/>
    <cellStyle name="Comma 6 2 4 2 2 4 2" xfId="4706"/>
    <cellStyle name="Comma 6 2 4 2 2 4 2 2" xfId="4707"/>
    <cellStyle name="Comma 6 2 4 2 2 4 3" xfId="4708"/>
    <cellStyle name="Comma 6 2 4 2 2 5" xfId="4709"/>
    <cellStyle name="Comma 6 2 4 2 2 5 2" xfId="4710"/>
    <cellStyle name="Comma 6 2 4 2 2 6" xfId="4711"/>
    <cellStyle name="Comma 6 2 4 2 3" xfId="4712"/>
    <cellStyle name="Comma 6 2 4 2 3 2" xfId="4713"/>
    <cellStyle name="Comma 6 2 4 2 3 2 2" xfId="4714"/>
    <cellStyle name="Comma 6 2 4 2 3 2 2 2" xfId="4715"/>
    <cellStyle name="Comma 6 2 4 2 3 2 2 2 2" xfId="4716"/>
    <cellStyle name="Comma 6 2 4 2 3 2 2 3" xfId="4717"/>
    <cellStyle name="Comma 6 2 4 2 3 2 3" xfId="4718"/>
    <cellStyle name="Comma 6 2 4 2 3 2 3 2" xfId="4719"/>
    <cellStyle name="Comma 6 2 4 2 3 2 4" xfId="4720"/>
    <cellStyle name="Comma 6 2 4 2 3 3" xfId="4721"/>
    <cellStyle name="Comma 6 2 4 2 3 3 2" xfId="4722"/>
    <cellStyle name="Comma 6 2 4 2 3 3 2 2" xfId="4723"/>
    <cellStyle name="Comma 6 2 4 2 3 3 3" xfId="4724"/>
    <cellStyle name="Comma 6 2 4 2 3 4" xfId="4725"/>
    <cellStyle name="Comma 6 2 4 2 3 4 2" xfId="4726"/>
    <cellStyle name="Comma 6 2 4 2 3 4 2 2" xfId="4727"/>
    <cellStyle name="Comma 6 2 4 2 3 4 3" xfId="4728"/>
    <cellStyle name="Comma 6 2 4 2 3 5" xfId="4729"/>
    <cellStyle name="Comma 6 2 4 2 3 5 2" xfId="4730"/>
    <cellStyle name="Comma 6 2 4 2 3 6" xfId="4731"/>
    <cellStyle name="Comma 6 2 4 2 4" xfId="4732"/>
    <cellStyle name="Comma 6 2 4 2 4 2" xfId="4733"/>
    <cellStyle name="Comma 6 2 4 2 4 2 2" xfId="4734"/>
    <cellStyle name="Comma 6 2 4 2 4 2 2 2" xfId="4735"/>
    <cellStyle name="Comma 6 2 4 2 4 2 3" xfId="4736"/>
    <cellStyle name="Comma 6 2 4 2 4 3" xfId="4737"/>
    <cellStyle name="Comma 6 2 4 2 4 3 2" xfId="4738"/>
    <cellStyle name="Comma 6 2 4 2 4 4" xfId="4739"/>
    <cellStyle name="Comma 6 2 4 2 5" xfId="4740"/>
    <cellStyle name="Comma 6 2 4 2 5 2" xfId="4741"/>
    <cellStyle name="Comma 6 2 4 2 5 2 2" xfId="4742"/>
    <cellStyle name="Comma 6 2 4 2 5 3" xfId="4743"/>
    <cellStyle name="Comma 6 2 4 2 6" xfId="4744"/>
    <cellStyle name="Comma 6 2 4 2 6 2" xfId="4745"/>
    <cellStyle name="Comma 6 2 4 2 6 2 2" xfId="4746"/>
    <cellStyle name="Comma 6 2 4 2 6 3" xfId="4747"/>
    <cellStyle name="Comma 6 2 4 2 7" xfId="4748"/>
    <cellStyle name="Comma 6 2 4 2 7 2" xfId="4749"/>
    <cellStyle name="Comma 6 2 4 2 8" xfId="4750"/>
    <cellStyle name="Comma 6 2 4 3" xfId="4751"/>
    <cellStyle name="Comma 6 2 4 3 2" xfId="4752"/>
    <cellStyle name="Comma 6 2 4 3 2 2" xfId="4753"/>
    <cellStyle name="Comma 6 2 4 3 2 2 2" xfId="4754"/>
    <cellStyle name="Comma 6 2 4 3 2 2 2 2" xfId="4755"/>
    <cellStyle name="Comma 6 2 4 3 2 2 2 2 2" xfId="4756"/>
    <cellStyle name="Comma 6 2 4 3 2 2 2 3" xfId="4757"/>
    <cellStyle name="Comma 6 2 4 3 2 2 3" xfId="4758"/>
    <cellStyle name="Comma 6 2 4 3 2 2 3 2" xfId="4759"/>
    <cellStyle name="Comma 6 2 4 3 2 2 4" xfId="4760"/>
    <cellStyle name="Comma 6 2 4 3 2 3" xfId="4761"/>
    <cellStyle name="Comma 6 2 4 3 2 3 2" xfId="4762"/>
    <cellStyle name="Comma 6 2 4 3 2 3 2 2" xfId="4763"/>
    <cellStyle name="Comma 6 2 4 3 2 3 3" xfId="4764"/>
    <cellStyle name="Comma 6 2 4 3 2 4" xfId="4765"/>
    <cellStyle name="Comma 6 2 4 3 2 4 2" xfId="4766"/>
    <cellStyle name="Comma 6 2 4 3 2 4 2 2" xfId="4767"/>
    <cellStyle name="Comma 6 2 4 3 2 4 3" xfId="4768"/>
    <cellStyle name="Comma 6 2 4 3 2 5" xfId="4769"/>
    <cellStyle name="Comma 6 2 4 3 2 5 2" xfId="4770"/>
    <cellStyle name="Comma 6 2 4 3 2 6" xfId="4771"/>
    <cellStyle name="Comma 6 2 4 3 3" xfId="4772"/>
    <cellStyle name="Comma 6 2 4 3 3 2" xfId="4773"/>
    <cellStyle name="Comma 6 2 4 3 3 2 2" xfId="4774"/>
    <cellStyle name="Comma 6 2 4 3 3 2 2 2" xfId="4775"/>
    <cellStyle name="Comma 6 2 4 3 3 2 2 2 2" xfId="4776"/>
    <cellStyle name="Comma 6 2 4 3 3 2 2 3" xfId="4777"/>
    <cellStyle name="Comma 6 2 4 3 3 2 3" xfId="4778"/>
    <cellStyle name="Comma 6 2 4 3 3 2 3 2" xfId="4779"/>
    <cellStyle name="Comma 6 2 4 3 3 2 4" xfId="4780"/>
    <cellStyle name="Comma 6 2 4 3 3 3" xfId="4781"/>
    <cellStyle name="Comma 6 2 4 3 3 3 2" xfId="4782"/>
    <cellStyle name="Comma 6 2 4 3 3 3 2 2" xfId="4783"/>
    <cellStyle name="Comma 6 2 4 3 3 3 3" xfId="4784"/>
    <cellStyle name="Comma 6 2 4 3 3 4" xfId="4785"/>
    <cellStyle name="Comma 6 2 4 3 3 4 2" xfId="4786"/>
    <cellStyle name="Comma 6 2 4 3 3 4 2 2" xfId="4787"/>
    <cellStyle name="Comma 6 2 4 3 3 4 3" xfId="4788"/>
    <cellStyle name="Comma 6 2 4 3 3 5" xfId="4789"/>
    <cellStyle name="Comma 6 2 4 3 3 5 2" xfId="4790"/>
    <cellStyle name="Comma 6 2 4 3 3 6" xfId="4791"/>
    <cellStyle name="Comma 6 2 4 3 4" xfId="4792"/>
    <cellStyle name="Comma 6 2 4 3 4 2" xfId="4793"/>
    <cellStyle name="Comma 6 2 4 3 4 2 2" xfId="4794"/>
    <cellStyle name="Comma 6 2 4 3 4 2 2 2" xfId="4795"/>
    <cellStyle name="Comma 6 2 4 3 4 2 3" xfId="4796"/>
    <cellStyle name="Comma 6 2 4 3 4 3" xfId="4797"/>
    <cellStyle name="Comma 6 2 4 3 4 3 2" xfId="4798"/>
    <cellStyle name="Comma 6 2 4 3 4 4" xfId="4799"/>
    <cellStyle name="Comma 6 2 4 3 5" xfId="4800"/>
    <cellStyle name="Comma 6 2 4 3 5 2" xfId="4801"/>
    <cellStyle name="Comma 6 2 4 3 5 2 2" xfId="4802"/>
    <cellStyle name="Comma 6 2 4 3 5 3" xfId="4803"/>
    <cellStyle name="Comma 6 2 4 3 6" xfId="4804"/>
    <cellStyle name="Comma 6 2 4 3 6 2" xfId="4805"/>
    <cellStyle name="Comma 6 2 4 3 6 2 2" xfId="4806"/>
    <cellStyle name="Comma 6 2 4 3 6 3" xfId="4807"/>
    <cellStyle name="Comma 6 2 4 3 7" xfId="4808"/>
    <cellStyle name="Comma 6 2 4 3 7 2" xfId="4809"/>
    <cellStyle name="Comma 6 2 4 3 8" xfId="4810"/>
    <cellStyle name="Comma 6 2 4 4" xfId="4811"/>
    <cellStyle name="Comma 6 2 4 4 2" xfId="4812"/>
    <cellStyle name="Comma 6 2 4 4 2 2" xfId="4813"/>
    <cellStyle name="Comma 6 2 4 4 2 2 2" xfId="4814"/>
    <cellStyle name="Comma 6 2 4 4 2 2 2 2" xfId="4815"/>
    <cellStyle name="Comma 6 2 4 4 2 2 3" xfId="4816"/>
    <cellStyle name="Comma 6 2 4 4 2 3" xfId="4817"/>
    <cellStyle name="Comma 6 2 4 4 2 3 2" xfId="4818"/>
    <cellStyle name="Comma 6 2 4 4 2 4" xfId="4819"/>
    <cellStyle name="Comma 6 2 4 4 3" xfId="4820"/>
    <cellStyle name="Comma 6 2 4 4 3 2" xfId="4821"/>
    <cellStyle name="Comma 6 2 4 4 3 2 2" xfId="4822"/>
    <cellStyle name="Comma 6 2 4 4 3 3" xfId="4823"/>
    <cellStyle name="Comma 6 2 4 4 4" xfId="4824"/>
    <cellStyle name="Comma 6 2 4 4 4 2" xfId="4825"/>
    <cellStyle name="Comma 6 2 4 4 4 2 2" xfId="4826"/>
    <cellStyle name="Comma 6 2 4 4 4 3" xfId="4827"/>
    <cellStyle name="Comma 6 2 4 4 5" xfId="4828"/>
    <cellStyle name="Comma 6 2 4 4 5 2" xfId="4829"/>
    <cellStyle name="Comma 6 2 4 4 6" xfId="4830"/>
    <cellStyle name="Comma 6 2 4 5" xfId="4831"/>
    <cellStyle name="Comma 6 2 4 5 2" xfId="4832"/>
    <cellStyle name="Comma 6 2 4 5 2 2" xfId="4833"/>
    <cellStyle name="Comma 6 2 4 5 2 2 2" xfId="4834"/>
    <cellStyle name="Comma 6 2 4 5 2 2 2 2" xfId="4835"/>
    <cellStyle name="Comma 6 2 4 5 2 2 3" xfId="4836"/>
    <cellStyle name="Comma 6 2 4 5 2 3" xfId="4837"/>
    <cellStyle name="Comma 6 2 4 5 2 3 2" xfId="4838"/>
    <cellStyle name="Comma 6 2 4 5 2 4" xfId="4839"/>
    <cellStyle name="Comma 6 2 4 5 3" xfId="4840"/>
    <cellStyle name="Comma 6 2 4 5 3 2" xfId="4841"/>
    <cellStyle name="Comma 6 2 4 5 3 2 2" xfId="4842"/>
    <cellStyle name="Comma 6 2 4 5 3 3" xfId="4843"/>
    <cellStyle name="Comma 6 2 4 5 4" xfId="4844"/>
    <cellStyle name="Comma 6 2 4 5 4 2" xfId="4845"/>
    <cellStyle name="Comma 6 2 4 5 4 2 2" xfId="4846"/>
    <cellStyle name="Comma 6 2 4 5 4 3" xfId="4847"/>
    <cellStyle name="Comma 6 2 4 5 5" xfId="4848"/>
    <cellStyle name="Comma 6 2 4 5 5 2" xfId="4849"/>
    <cellStyle name="Comma 6 2 4 5 6" xfId="4850"/>
    <cellStyle name="Comma 6 2 4 6" xfId="4851"/>
    <cellStyle name="Comma 6 2 4 6 2" xfId="4852"/>
    <cellStyle name="Comma 6 2 4 6 2 2" xfId="4853"/>
    <cellStyle name="Comma 6 2 4 6 2 2 2" xfId="4854"/>
    <cellStyle name="Comma 6 2 4 6 2 3" xfId="4855"/>
    <cellStyle name="Comma 6 2 4 6 3" xfId="4856"/>
    <cellStyle name="Comma 6 2 4 6 3 2" xfId="4857"/>
    <cellStyle name="Comma 6 2 4 6 4" xfId="4858"/>
    <cellStyle name="Comma 6 2 4 7" xfId="4859"/>
    <cellStyle name="Comma 6 2 4 7 2" xfId="4860"/>
    <cellStyle name="Comma 6 2 4 7 2 2" xfId="4861"/>
    <cellStyle name="Comma 6 2 4 7 3" xfId="4862"/>
    <cellStyle name="Comma 6 2 4 8" xfId="4863"/>
    <cellStyle name="Comma 6 2 4 8 2" xfId="4864"/>
    <cellStyle name="Comma 6 2 4 8 2 2" xfId="4865"/>
    <cellStyle name="Comma 6 2 4 8 3" xfId="4866"/>
    <cellStyle name="Comma 6 2 4 9" xfId="4867"/>
    <cellStyle name="Comma 6 2 4 9 2" xfId="4868"/>
    <cellStyle name="Comma 6 2 5" xfId="4869"/>
    <cellStyle name="Comma 6 2 5 2" xfId="4870"/>
    <cellStyle name="Comma 6 2 5 2 2" xfId="4871"/>
    <cellStyle name="Comma 6 2 5 2 2 2" xfId="4872"/>
    <cellStyle name="Comma 6 2 5 2 2 2 2" xfId="4873"/>
    <cellStyle name="Comma 6 2 5 2 2 2 2 2" xfId="4874"/>
    <cellStyle name="Comma 6 2 5 2 2 2 3" xfId="4875"/>
    <cellStyle name="Comma 6 2 5 2 2 3" xfId="4876"/>
    <cellStyle name="Comma 6 2 5 2 2 3 2" xfId="4877"/>
    <cellStyle name="Comma 6 2 5 2 2 4" xfId="4878"/>
    <cellStyle name="Comma 6 2 5 2 3" xfId="4879"/>
    <cellStyle name="Comma 6 2 5 2 3 2" xfId="4880"/>
    <cellStyle name="Comma 6 2 5 2 3 2 2" xfId="4881"/>
    <cellStyle name="Comma 6 2 5 2 3 3" xfId="4882"/>
    <cellStyle name="Comma 6 2 5 2 4" xfId="4883"/>
    <cellStyle name="Comma 6 2 5 2 4 2" xfId="4884"/>
    <cellStyle name="Comma 6 2 5 2 4 2 2" xfId="4885"/>
    <cellStyle name="Comma 6 2 5 2 4 3" xfId="4886"/>
    <cellStyle name="Comma 6 2 5 2 5" xfId="4887"/>
    <cellStyle name="Comma 6 2 5 2 5 2" xfId="4888"/>
    <cellStyle name="Comma 6 2 5 2 6" xfId="4889"/>
    <cellStyle name="Comma 6 2 5 3" xfId="4890"/>
    <cellStyle name="Comma 6 2 5 3 2" xfId="4891"/>
    <cellStyle name="Comma 6 2 5 3 2 2" xfId="4892"/>
    <cellStyle name="Comma 6 2 5 3 2 2 2" xfId="4893"/>
    <cellStyle name="Comma 6 2 5 3 2 2 2 2" xfId="4894"/>
    <cellStyle name="Comma 6 2 5 3 2 2 3" xfId="4895"/>
    <cellStyle name="Comma 6 2 5 3 2 3" xfId="4896"/>
    <cellStyle name="Comma 6 2 5 3 2 3 2" xfId="4897"/>
    <cellStyle name="Comma 6 2 5 3 2 4" xfId="4898"/>
    <cellStyle name="Comma 6 2 5 3 3" xfId="4899"/>
    <cellStyle name="Comma 6 2 5 3 3 2" xfId="4900"/>
    <cellStyle name="Comma 6 2 5 3 3 2 2" xfId="4901"/>
    <cellStyle name="Comma 6 2 5 3 3 3" xfId="4902"/>
    <cellStyle name="Comma 6 2 5 3 4" xfId="4903"/>
    <cellStyle name="Comma 6 2 5 3 4 2" xfId="4904"/>
    <cellStyle name="Comma 6 2 5 3 4 2 2" xfId="4905"/>
    <cellStyle name="Comma 6 2 5 3 4 3" xfId="4906"/>
    <cellStyle name="Comma 6 2 5 3 5" xfId="4907"/>
    <cellStyle name="Comma 6 2 5 3 5 2" xfId="4908"/>
    <cellStyle name="Comma 6 2 5 3 6" xfId="4909"/>
    <cellStyle name="Comma 6 2 5 4" xfId="4910"/>
    <cellStyle name="Comma 6 2 5 4 2" xfId="4911"/>
    <cellStyle name="Comma 6 2 5 4 2 2" xfId="4912"/>
    <cellStyle name="Comma 6 2 5 4 2 2 2" xfId="4913"/>
    <cellStyle name="Comma 6 2 5 4 2 3" xfId="4914"/>
    <cellStyle name="Comma 6 2 5 4 3" xfId="4915"/>
    <cellStyle name="Comma 6 2 5 4 3 2" xfId="4916"/>
    <cellStyle name="Comma 6 2 5 4 4" xfId="4917"/>
    <cellStyle name="Comma 6 2 5 5" xfId="4918"/>
    <cellStyle name="Comma 6 2 5 5 2" xfId="4919"/>
    <cellStyle name="Comma 6 2 5 5 2 2" xfId="4920"/>
    <cellStyle name="Comma 6 2 5 5 3" xfId="4921"/>
    <cellStyle name="Comma 6 2 5 6" xfId="4922"/>
    <cellStyle name="Comma 6 2 5 6 2" xfId="4923"/>
    <cellStyle name="Comma 6 2 5 6 2 2" xfId="4924"/>
    <cellStyle name="Comma 6 2 5 6 3" xfId="4925"/>
    <cellStyle name="Comma 6 2 5 7" xfId="4926"/>
    <cellStyle name="Comma 6 2 5 7 2" xfId="4927"/>
    <cellStyle name="Comma 6 2 5 8" xfId="4928"/>
    <cellStyle name="Comma 6 2 6" xfId="4929"/>
    <cellStyle name="Comma 6 2 6 2" xfId="4930"/>
    <cellStyle name="Comma 6 2 6 2 2" xfId="4931"/>
    <cellStyle name="Comma 6 2 6 2 2 2" xfId="4932"/>
    <cellStyle name="Comma 6 2 6 2 2 2 2" xfId="4933"/>
    <cellStyle name="Comma 6 2 6 2 2 2 2 2" xfId="4934"/>
    <cellStyle name="Comma 6 2 6 2 2 2 3" xfId="4935"/>
    <cellStyle name="Comma 6 2 6 2 2 3" xfId="4936"/>
    <cellStyle name="Comma 6 2 6 2 2 3 2" xfId="4937"/>
    <cellStyle name="Comma 6 2 6 2 2 4" xfId="4938"/>
    <cellStyle name="Comma 6 2 6 2 3" xfId="4939"/>
    <cellStyle name="Comma 6 2 6 2 3 2" xfId="4940"/>
    <cellStyle name="Comma 6 2 6 2 3 2 2" xfId="4941"/>
    <cellStyle name="Comma 6 2 6 2 3 3" xfId="4942"/>
    <cellStyle name="Comma 6 2 6 2 4" xfId="4943"/>
    <cellStyle name="Comma 6 2 6 2 4 2" xfId="4944"/>
    <cellStyle name="Comma 6 2 6 2 4 2 2" xfId="4945"/>
    <cellStyle name="Comma 6 2 6 2 4 3" xfId="4946"/>
    <cellStyle name="Comma 6 2 6 2 5" xfId="4947"/>
    <cellStyle name="Comma 6 2 6 2 5 2" xfId="4948"/>
    <cellStyle name="Comma 6 2 6 2 6" xfId="4949"/>
    <cellStyle name="Comma 6 2 6 3" xfId="4950"/>
    <cellStyle name="Comma 6 2 6 3 2" xfId="4951"/>
    <cellStyle name="Comma 6 2 6 3 2 2" xfId="4952"/>
    <cellStyle name="Comma 6 2 6 3 2 2 2" xfId="4953"/>
    <cellStyle name="Comma 6 2 6 3 2 2 2 2" xfId="4954"/>
    <cellStyle name="Comma 6 2 6 3 2 2 3" xfId="4955"/>
    <cellStyle name="Comma 6 2 6 3 2 3" xfId="4956"/>
    <cellStyle name="Comma 6 2 6 3 2 3 2" xfId="4957"/>
    <cellStyle name="Comma 6 2 6 3 2 4" xfId="4958"/>
    <cellStyle name="Comma 6 2 6 3 3" xfId="4959"/>
    <cellStyle name="Comma 6 2 6 3 3 2" xfId="4960"/>
    <cellStyle name="Comma 6 2 6 3 3 2 2" xfId="4961"/>
    <cellStyle name="Comma 6 2 6 3 3 3" xfId="4962"/>
    <cellStyle name="Comma 6 2 6 3 4" xfId="4963"/>
    <cellStyle name="Comma 6 2 6 3 4 2" xfId="4964"/>
    <cellStyle name="Comma 6 2 6 3 4 2 2" xfId="4965"/>
    <cellStyle name="Comma 6 2 6 3 4 3" xfId="4966"/>
    <cellStyle name="Comma 6 2 6 3 5" xfId="4967"/>
    <cellStyle name="Comma 6 2 6 3 5 2" xfId="4968"/>
    <cellStyle name="Comma 6 2 6 3 6" xfId="4969"/>
    <cellStyle name="Comma 6 2 6 4" xfId="4970"/>
    <cellStyle name="Comma 6 2 6 4 2" xfId="4971"/>
    <cellStyle name="Comma 6 2 6 4 2 2" xfId="4972"/>
    <cellStyle name="Comma 6 2 6 4 2 2 2" xfId="4973"/>
    <cellStyle name="Comma 6 2 6 4 2 3" xfId="4974"/>
    <cellStyle name="Comma 6 2 6 4 3" xfId="4975"/>
    <cellStyle name="Comma 6 2 6 4 3 2" xfId="4976"/>
    <cellStyle name="Comma 6 2 6 4 4" xfId="4977"/>
    <cellStyle name="Comma 6 2 6 5" xfId="4978"/>
    <cellStyle name="Comma 6 2 6 5 2" xfId="4979"/>
    <cellStyle name="Comma 6 2 6 5 2 2" xfId="4980"/>
    <cellStyle name="Comma 6 2 6 5 3" xfId="4981"/>
    <cellStyle name="Comma 6 2 6 6" xfId="4982"/>
    <cellStyle name="Comma 6 2 6 6 2" xfId="4983"/>
    <cellStyle name="Comma 6 2 6 6 2 2" xfId="4984"/>
    <cellStyle name="Comma 6 2 6 6 3" xfId="4985"/>
    <cellStyle name="Comma 6 2 6 7" xfId="4986"/>
    <cellStyle name="Comma 6 2 6 7 2" xfId="4987"/>
    <cellStyle name="Comma 6 2 6 8" xfId="4988"/>
    <cellStyle name="Comma 6 2 7" xfId="4989"/>
    <cellStyle name="Comma 6 2 7 2" xfId="4990"/>
    <cellStyle name="Comma 6 2 7 2 2" xfId="4991"/>
    <cellStyle name="Comma 6 2 7 2 2 2" xfId="4992"/>
    <cellStyle name="Comma 6 2 7 2 2 2 2" xfId="4993"/>
    <cellStyle name="Comma 6 2 7 2 2 3" xfId="4994"/>
    <cellStyle name="Comma 6 2 7 2 3" xfId="4995"/>
    <cellStyle name="Comma 6 2 7 2 3 2" xfId="4996"/>
    <cellStyle name="Comma 6 2 7 2 4" xfId="4997"/>
    <cellStyle name="Comma 6 2 7 3" xfId="4998"/>
    <cellStyle name="Comma 6 2 7 3 2" xfId="4999"/>
    <cellStyle name="Comma 6 2 7 3 2 2" xfId="5000"/>
    <cellStyle name="Comma 6 2 7 3 3" xfId="5001"/>
    <cellStyle name="Comma 6 2 7 4" xfId="5002"/>
    <cellStyle name="Comma 6 2 7 4 2" xfId="5003"/>
    <cellStyle name="Comma 6 2 7 4 2 2" xfId="5004"/>
    <cellStyle name="Comma 6 2 7 4 3" xfId="5005"/>
    <cellStyle name="Comma 6 2 7 5" xfId="5006"/>
    <cellStyle name="Comma 6 2 7 5 2" xfId="5007"/>
    <cellStyle name="Comma 6 2 7 6" xfId="5008"/>
    <cellStyle name="Comma 6 2 8" xfId="5009"/>
    <cellStyle name="Comma 6 2 8 2" xfId="5010"/>
    <cellStyle name="Comma 6 2 8 2 2" xfId="5011"/>
    <cellStyle name="Comma 6 2 8 2 2 2" xfId="5012"/>
    <cellStyle name="Comma 6 2 8 2 2 2 2" xfId="5013"/>
    <cellStyle name="Comma 6 2 8 2 2 3" xfId="5014"/>
    <cellStyle name="Comma 6 2 8 2 3" xfId="5015"/>
    <cellStyle name="Comma 6 2 8 2 3 2" xfId="5016"/>
    <cellStyle name="Comma 6 2 8 2 4" xfId="5017"/>
    <cellStyle name="Comma 6 2 8 3" xfId="5018"/>
    <cellStyle name="Comma 6 2 8 3 2" xfId="5019"/>
    <cellStyle name="Comma 6 2 8 3 2 2" xfId="5020"/>
    <cellStyle name="Comma 6 2 8 3 3" xfId="5021"/>
    <cellStyle name="Comma 6 2 8 4" xfId="5022"/>
    <cellStyle name="Comma 6 2 8 4 2" xfId="5023"/>
    <cellStyle name="Comma 6 2 8 4 2 2" xfId="5024"/>
    <cellStyle name="Comma 6 2 8 4 3" xfId="5025"/>
    <cellStyle name="Comma 6 2 8 5" xfId="5026"/>
    <cellStyle name="Comma 6 2 8 5 2" xfId="5027"/>
    <cellStyle name="Comma 6 2 8 6" xfId="5028"/>
    <cellStyle name="Comma 6 2 9" xfId="5029"/>
    <cellStyle name="Comma 6 2 9 2" xfId="5030"/>
    <cellStyle name="Comma 6 2 9 2 2" xfId="5031"/>
    <cellStyle name="Comma 6 2 9 2 2 2" xfId="5032"/>
    <cellStyle name="Comma 6 2 9 2 3" xfId="5033"/>
    <cellStyle name="Comma 6 2 9 3" xfId="5034"/>
    <cellStyle name="Comma 6 2 9 3 2" xfId="5035"/>
    <cellStyle name="Comma 6 2 9 4" xfId="5036"/>
    <cellStyle name="Comma 6 3" xfId="5037"/>
    <cellStyle name="Comma 6 3 10" xfId="5038"/>
    <cellStyle name="Comma 6 3 10 2" xfId="5039"/>
    <cellStyle name="Comma 6 3 11" xfId="5040"/>
    <cellStyle name="Comma 6 3 12" xfId="5041"/>
    <cellStyle name="Comma 6 3 13" xfId="5042"/>
    <cellStyle name="Comma 6 3 2" xfId="5043"/>
    <cellStyle name="Comma 6 3 2 10" xfId="5044"/>
    <cellStyle name="Comma 6 3 2 11" xfId="5045"/>
    <cellStyle name="Comma 6 3 2 12" xfId="5046"/>
    <cellStyle name="Comma 6 3 2 2" xfId="5047"/>
    <cellStyle name="Comma 6 3 2 2 2" xfId="5048"/>
    <cellStyle name="Comma 6 3 2 2 2 2" xfId="5049"/>
    <cellStyle name="Comma 6 3 2 2 2 2 2" xfId="5050"/>
    <cellStyle name="Comma 6 3 2 2 2 2 2 2" xfId="5051"/>
    <cellStyle name="Comma 6 3 2 2 2 2 2 2 2" xfId="5052"/>
    <cellStyle name="Comma 6 3 2 2 2 2 2 3" xfId="5053"/>
    <cellStyle name="Comma 6 3 2 2 2 2 3" xfId="5054"/>
    <cellStyle name="Comma 6 3 2 2 2 2 3 2" xfId="5055"/>
    <cellStyle name="Comma 6 3 2 2 2 2 4" xfId="5056"/>
    <cellStyle name="Comma 6 3 2 2 2 3" xfId="5057"/>
    <cellStyle name="Comma 6 3 2 2 2 3 2" xfId="5058"/>
    <cellStyle name="Comma 6 3 2 2 2 3 2 2" xfId="5059"/>
    <cellStyle name="Comma 6 3 2 2 2 3 3" xfId="5060"/>
    <cellStyle name="Comma 6 3 2 2 2 4" xfId="5061"/>
    <cellStyle name="Comma 6 3 2 2 2 4 2" xfId="5062"/>
    <cellStyle name="Comma 6 3 2 2 2 4 2 2" xfId="5063"/>
    <cellStyle name="Comma 6 3 2 2 2 4 3" xfId="5064"/>
    <cellStyle name="Comma 6 3 2 2 2 5" xfId="5065"/>
    <cellStyle name="Comma 6 3 2 2 2 5 2" xfId="5066"/>
    <cellStyle name="Comma 6 3 2 2 2 6" xfId="5067"/>
    <cellStyle name="Comma 6 3 2 2 3" xfId="5068"/>
    <cellStyle name="Comma 6 3 2 2 3 2" xfId="5069"/>
    <cellStyle name="Comma 6 3 2 2 3 2 2" xfId="5070"/>
    <cellStyle name="Comma 6 3 2 2 3 2 2 2" xfId="5071"/>
    <cellStyle name="Comma 6 3 2 2 3 2 2 2 2" xfId="5072"/>
    <cellStyle name="Comma 6 3 2 2 3 2 2 3" xfId="5073"/>
    <cellStyle name="Comma 6 3 2 2 3 2 3" xfId="5074"/>
    <cellStyle name="Comma 6 3 2 2 3 2 3 2" xfId="5075"/>
    <cellStyle name="Comma 6 3 2 2 3 2 4" xfId="5076"/>
    <cellStyle name="Comma 6 3 2 2 3 3" xfId="5077"/>
    <cellStyle name="Comma 6 3 2 2 3 3 2" xfId="5078"/>
    <cellStyle name="Comma 6 3 2 2 3 3 2 2" xfId="5079"/>
    <cellStyle name="Comma 6 3 2 2 3 3 3" xfId="5080"/>
    <cellStyle name="Comma 6 3 2 2 3 4" xfId="5081"/>
    <cellStyle name="Comma 6 3 2 2 3 4 2" xfId="5082"/>
    <cellStyle name="Comma 6 3 2 2 3 4 2 2" xfId="5083"/>
    <cellStyle name="Comma 6 3 2 2 3 4 3" xfId="5084"/>
    <cellStyle name="Comma 6 3 2 2 3 5" xfId="5085"/>
    <cellStyle name="Comma 6 3 2 2 3 5 2" xfId="5086"/>
    <cellStyle name="Comma 6 3 2 2 3 6" xfId="5087"/>
    <cellStyle name="Comma 6 3 2 2 4" xfId="5088"/>
    <cellStyle name="Comma 6 3 2 2 4 2" xfId="5089"/>
    <cellStyle name="Comma 6 3 2 2 4 2 2" xfId="5090"/>
    <cellStyle name="Comma 6 3 2 2 4 2 2 2" xfId="5091"/>
    <cellStyle name="Comma 6 3 2 2 4 2 3" xfId="5092"/>
    <cellStyle name="Comma 6 3 2 2 4 3" xfId="5093"/>
    <cellStyle name="Comma 6 3 2 2 4 3 2" xfId="5094"/>
    <cellStyle name="Comma 6 3 2 2 4 4" xfId="5095"/>
    <cellStyle name="Comma 6 3 2 2 5" xfId="5096"/>
    <cellStyle name="Comma 6 3 2 2 5 2" xfId="5097"/>
    <cellStyle name="Comma 6 3 2 2 5 2 2" xfId="5098"/>
    <cellStyle name="Comma 6 3 2 2 5 3" xfId="5099"/>
    <cellStyle name="Comma 6 3 2 2 6" xfId="5100"/>
    <cellStyle name="Comma 6 3 2 2 6 2" xfId="5101"/>
    <cellStyle name="Comma 6 3 2 2 6 2 2" xfId="5102"/>
    <cellStyle name="Comma 6 3 2 2 6 3" xfId="5103"/>
    <cellStyle name="Comma 6 3 2 2 7" xfId="5104"/>
    <cellStyle name="Comma 6 3 2 2 7 2" xfId="5105"/>
    <cellStyle name="Comma 6 3 2 2 8" xfId="5106"/>
    <cellStyle name="Comma 6 3 2 3" xfId="5107"/>
    <cellStyle name="Comma 6 3 2 3 2" xfId="5108"/>
    <cellStyle name="Comma 6 3 2 3 2 2" xfId="5109"/>
    <cellStyle name="Comma 6 3 2 3 2 2 2" xfId="5110"/>
    <cellStyle name="Comma 6 3 2 3 2 2 2 2" xfId="5111"/>
    <cellStyle name="Comma 6 3 2 3 2 2 2 2 2" xfId="5112"/>
    <cellStyle name="Comma 6 3 2 3 2 2 2 3" xfId="5113"/>
    <cellStyle name="Comma 6 3 2 3 2 2 3" xfId="5114"/>
    <cellStyle name="Comma 6 3 2 3 2 2 3 2" xfId="5115"/>
    <cellStyle name="Comma 6 3 2 3 2 2 4" xfId="5116"/>
    <cellStyle name="Comma 6 3 2 3 2 3" xfId="5117"/>
    <cellStyle name="Comma 6 3 2 3 2 3 2" xfId="5118"/>
    <cellStyle name="Comma 6 3 2 3 2 3 2 2" xfId="5119"/>
    <cellStyle name="Comma 6 3 2 3 2 3 3" xfId="5120"/>
    <cellStyle name="Comma 6 3 2 3 2 4" xfId="5121"/>
    <cellStyle name="Comma 6 3 2 3 2 4 2" xfId="5122"/>
    <cellStyle name="Comma 6 3 2 3 2 4 2 2" xfId="5123"/>
    <cellStyle name="Comma 6 3 2 3 2 4 3" xfId="5124"/>
    <cellStyle name="Comma 6 3 2 3 2 5" xfId="5125"/>
    <cellStyle name="Comma 6 3 2 3 2 5 2" xfId="5126"/>
    <cellStyle name="Comma 6 3 2 3 2 6" xfId="5127"/>
    <cellStyle name="Comma 6 3 2 3 3" xfId="5128"/>
    <cellStyle name="Comma 6 3 2 3 3 2" xfId="5129"/>
    <cellStyle name="Comma 6 3 2 3 3 2 2" xfId="5130"/>
    <cellStyle name="Comma 6 3 2 3 3 2 2 2" xfId="5131"/>
    <cellStyle name="Comma 6 3 2 3 3 2 2 2 2" xfId="5132"/>
    <cellStyle name="Comma 6 3 2 3 3 2 2 3" xfId="5133"/>
    <cellStyle name="Comma 6 3 2 3 3 2 3" xfId="5134"/>
    <cellStyle name="Comma 6 3 2 3 3 2 3 2" xfId="5135"/>
    <cellStyle name="Comma 6 3 2 3 3 2 4" xfId="5136"/>
    <cellStyle name="Comma 6 3 2 3 3 3" xfId="5137"/>
    <cellStyle name="Comma 6 3 2 3 3 3 2" xfId="5138"/>
    <cellStyle name="Comma 6 3 2 3 3 3 2 2" xfId="5139"/>
    <cellStyle name="Comma 6 3 2 3 3 3 3" xfId="5140"/>
    <cellStyle name="Comma 6 3 2 3 3 4" xfId="5141"/>
    <cellStyle name="Comma 6 3 2 3 3 4 2" xfId="5142"/>
    <cellStyle name="Comma 6 3 2 3 3 4 2 2" xfId="5143"/>
    <cellStyle name="Comma 6 3 2 3 3 4 3" xfId="5144"/>
    <cellStyle name="Comma 6 3 2 3 3 5" xfId="5145"/>
    <cellStyle name="Comma 6 3 2 3 3 5 2" xfId="5146"/>
    <cellStyle name="Comma 6 3 2 3 3 6" xfId="5147"/>
    <cellStyle name="Comma 6 3 2 3 4" xfId="5148"/>
    <cellStyle name="Comma 6 3 2 3 4 2" xfId="5149"/>
    <cellStyle name="Comma 6 3 2 3 4 2 2" xfId="5150"/>
    <cellStyle name="Comma 6 3 2 3 4 2 2 2" xfId="5151"/>
    <cellStyle name="Comma 6 3 2 3 4 2 3" xfId="5152"/>
    <cellStyle name="Comma 6 3 2 3 4 3" xfId="5153"/>
    <cellStyle name="Comma 6 3 2 3 4 3 2" xfId="5154"/>
    <cellStyle name="Comma 6 3 2 3 4 4" xfId="5155"/>
    <cellStyle name="Comma 6 3 2 3 5" xfId="5156"/>
    <cellStyle name="Comma 6 3 2 3 5 2" xfId="5157"/>
    <cellStyle name="Comma 6 3 2 3 5 2 2" xfId="5158"/>
    <cellStyle name="Comma 6 3 2 3 5 3" xfId="5159"/>
    <cellStyle name="Comma 6 3 2 3 6" xfId="5160"/>
    <cellStyle name="Comma 6 3 2 3 6 2" xfId="5161"/>
    <cellStyle name="Comma 6 3 2 3 6 2 2" xfId="5162"/>
    <cellStyle name="Comma 6 3 2 3 6 3" xfId="5163"/>
    <cellStyle name="Comma 6 3 2 3 7" xfId="5164"/>
    <cellStyle name="Comma 6 3 2 3 7 2" xfId="5165"/>
    <cellStyle name="Comma 6 3 2 3 8" xfId="5166"/>
    <cellStyle name="Comma 6 3 2 4" xfId="5167"/>
    <cellStyle name="Comma 6 3 2 4 2" xfId="5168"/>
    <cellStyle name="Comma 6 3 2 4 2 2" xfId="5169"/>
    <cellStyle name="Comma 6 3 2 4 2 2 2" xfId="5170"/>
    <cellStyle name="Comma 6 3 2 4 2 2 2 2" xfId="5171"/>
    <cellStyle name="Comma 6 3 2 4 2 2 3" xfId="5172"/>
    <cellStyle name="Comma 6 3 2 4 2 3" xfId="5173"/>
    <cellStyle name="Comma 6 3 2 4 2 3 2" xfId="5174"/>
    <cellStyle name="Comma 6 3 2 4 2 4" xfId="5175"/>
    <cellStyle name="Comma 6 3 2 4 3" xfId="5176"/>
    <cellStyle name="Comma 6 3 2 4 3 2" xfId="5177"/>
    <cellStyle name="Comma 6 3 2 4 3 2 2" xfId="5178"/>
    <cellStyle name="Comma 6 3 2 4 3 3" xfId="5179"/>
    <cellStyle name="Comma 6 3 2 4 4" xfId="5180"/>
    <cellStyle name="Comma 6 3 2 4 4 2" xfId="5181"/>
    <cellStyle name="Comma 6 3 2 4 4 2 2" xfId="5182"/>
    <cellStyle name="Comma 6 3 2 4 4 3" xfId="5183"/>
    <cellStyle name="Comma 6 3 2 4 5" xfId="5184"/>
    <cellStyle name="Comma 6 3 2 4 5 2" xfId="5185"/>
    <cellStyle name="Comma 6 3 2 4 6" xfId="5186"/>
    <cellStyle name="Comma 6 3 2 5" xfId="5187"/>
    <cellStyle name="Comma 6 3 2 5 2" xfId="5188"/>
    <cellStyle name="Comma 6 3 2 5 2 2" xfId="5189"/>
    <cellStyle name="Comma 6 3 2 5 2 2 2" xfId="5190"/>
    <cellStyle name="Comma 6 3 2 5 2 2 2 2" xfId="5191"/>
    <cellStyle name="Comma 6 3 2 5 2 2 3" xfId="5192"/>
    <cellStyle name="Comma 6 3 2 5 2 3" xfId="5193"/>
    <cellStyle name="Comma 6 3 2 5 2 3 2" xfId="5194"/>
    <cellStyle name="Comma 6 3 2 5 2 4" xfId="5195"/>
    <cellStyle name="Comma 6 3 2 5 3" xfId="5196"/>
    <cellStyle name="Comma 6 3 2 5 3 2" xfId="5197"/>
    <cellStyle name="Comma 6 3 2 5 3 2 2" xfId="5198"/>
    <cellStyle name="Comma 6 3 2 5 3 3" xfId="5199"/>
    <cellStyle name="Comma 6 3 2 5 4" xfId="5200"/>
    <cellStyle name="Comma 6 3 2 5 4 2" xfId="5201"/>
    <cellStyle name="Comma 6 3 2 5 4 2 2" xfId="5202"/>
    <cellStyle name="Comma 6 3 2 5 4 3" xfId="5203"/>
    <cellStyle name="Comma 6 3 2 5 5" xfId="5204"/>
    <cellStyle name="Comma 6 3 2 5 5 2" xfId="5205"/>
    <cellStyle name="Comma 6 3 2 5 6" xfId="5206"/>
    <cellStyle name="Comma 6 3 2 6" xfId="5207"/>
    <cellStyle name="Comma 6 3 2 6 2" xfId="5208"/>
    <cellStyle name="Comma 6 3 2 6 2 2" xfId="5209"/>
    <cellStyle name="Comma 6 3 2 6 2 2 2" xfId="5210"/>
    <cellStyle name="Comma 6 3 2 6 2 3" xfId="5211"/>
    <cellStyle name="Comma 6 3 2 6 3" xfId="5212"/>
    <cellStyle name="Comma 6 3 2 6 3 2" xfId="5213"/>
    <cellStyle name="Comma 6 3 2 6 4" xfId="5214"/>
    <cellStyle name="Comma 6 3 2 7" xfId="5215"/>
    <cellStyle name="Comma 6 3 2 7 2" xfId="5216"/>
    <cellStyle name="Comma 6 3 2 7 2 2" xfId="5217"/>
    <cellStyle name="Comma 6 3 2 7 3" xfId="5218"/>
    <cellStyle name="Comma 6 3 2 8" xfId="5219"/>
    <cellStyle name="Comma 6 3 2 8 2" xfId="5220"/>
    <cellStyle name="Comma 6 3 2 8 2 2" xfId="5221"/>
    <cellStyle name="Comma 6 3 2 8 3" xfId="5222"/>
    <cellStyle name="Comma 6 3 2 9" xfId="5223"/>
    <cellStyle name="Comma 6 3 2 9 2" xfId="5224"/>
    <cellStyle name="Comma 6 3 3" xfId="5225"/>
    <cellStyle name="Comma 6 3 3 2" xfId="5226"/>
    <cellStyle name="Comma 6 3 3 2 2" xfId="5227"/>
    <cellStyle name="Comma 6 3 3 2 2 2" xfId="5228"/>
    <cellStyle name="Comma 6 3 3 2 2 2 2" xfId="5229"/>
    <cellStyle name="Comma 6 3 3 2 2 2 2 2" xfId="5230"/>
    <cellStyle name="Comma 6 3 3 2 2 2 3" xfId="5231"/>
    <cellStyle name="Comma 6 3 3 2 2 3" xfId="5232"/>
    <cellStyle name="Comma 6 3 3 2 2 3 2" xfId="5233"/>
    <cellStyle name="Comma 6 3 3 2 2 4" xfId="5234"/>
    <cellStyle name="Comma 6 3 3 2 3" xfId="5235"/>
    <cellStyle name="Comma 6 3 3 2 3 2" xfId="5236"/>
    <cellStyle name="Comma 6 3 3 2 3 2 2" xfId="5237"/>
    <cellStyle name="Comma 6 3 3 2 3 3" xfId="5238"/>
    <cellStyle name="Comma 6 3 3 2 4" xfId="5239"/>
    <cellStyle name="Comma 6 3 3 2 4 2" xfId="5240"/>
    <cellStyle name="Comma 6 3 3 2 4 2 2" xfId="5241"/>
    <cellStyle name="Comma 6 3 3 2 4 3" xfId="5242"/>
    <cellStyle name="Comma 6 3 3 2 5" xfId="5243"/>
    <cellStyle name="Comma 6 3 3 2 5 2" xfId="5244"/>
    <cellStyle name="Comma 6 3 3 2 6" xfId="5245"/>
    <cellStyle name="Comma 6 3 3 3" xfId="5246"/>
    <cellStyle name="Comma 6 3 3 3 2" xfId="5247"/>
    <cellStyle name="Comma 6 3 3 3 2 2" xfId="5248"/>
    <cellStyle name="Comma 6 3 3 3 2 2 2" xfId="5249"/>
    <cellStyle name="Comma 6 3 3 3 2 2 2 2" xfId="5250"/>
    <cellStyle name="Comma 6 3 3 3 2 2 3" xfId="5251"/>
    <cellStyle name="Comma 6 3 3 3 2 3" xfId="5252"/>
    <cellStyle name="Comma 6 3 3 3 2 3 2" xfId="5253"/>
    <cellStyle name="Comma 6 3 3 3 2 4" xfId="5254"/>
    <cellStyle name="Comma 6 3 3 3 3" xfId="5255"/>
    <cellStyle name="Comma 6 3 3 3 3 2" xfId="5256"/>
    <cellStyle name="Comma 6 3 3 3 3 2 2" xfId="5257"/>
    <cellStyle name="Comma 6 3 3 3 3 3" xfId="5258"/>
    <cellStyle name="Comma 6 3 3 3 4" xfId="5259"/>
    <cellStyle name="Comma 6 3 3 3 4 2" xfId="5260"/>
    <cellStyle name="Comma 6 3 3 3 4 2 2" xfId="5261"/>
    <cellStyle name="Comma 6 3 3 3 4 3" xfId="5262"/>
    <cellStyle name="Comma 6 3 3 3 5" xfId="5263"/>
    <cellStyle name="Comma 6 3 3 3 5 2" xfId="5264"/>
    <cellStyle name="Comma 6 3 3 3 6" xfId="5265"/>
    <cellStyle name="Comma 6 3 3 4" xfId="5266"/>
    <cellStyle name="Comma 6 3 3 4 2" xfId="5267"/>
    <cellStyle name="Comma 6 3 3 4 2 2" xfId="5268"/>
    <cellStyle name="Comma 6 3 3 4 2 2 2" xfId="5269"/>
    <cellStyle name="Comma 6 3 3 4 2 3" xfId="5270"/>
    <cellStyle name="Comma 6 3 3 4 3" xfId="5271"/>
    <cellStyle name="Comma 6 3 3 4 3 2" xfId="5272"/>
    <cellStyle name="Comma 6 3 3 4 4" xfId="5273"/>
    <cellStyle name="Comma 6 3 3 5" xfId="5274"/>
    <cellStyle name="Comma 6 3 3 5 2" xfId="5275"/>
    <cellStyle name="Comma 6 3 3 5 2 2" xfId="5276"/>
    <cellStyle name="Comma 6 3 3 5 3" xfId="5277"/>
    <cellStyle name="Comma 6 3 3 6" xfId="5278"/>
    <cellStyle name="Comma 6 3 3 6 2" xfId="5279"/>
    <cellStyle name="Comma 6 3 3 6 2 2" xfId="5280"/>
    <cellStyle name="Comma 6 3 3 6 3" xfId="5281"/>
    <cellStyle name="Comma 6 3 3 7" xfId="5282"/>
    <cellStyle name="Comma 6 3 3 7 2" xfId="5283"/>
    <cellStyle name="Comma 6 3 3 8" xfId="5284"/>
    <cellStyle name="Comma 6 3 3 9" xfId="5285"/>
    <cellStyle name="Comma 6 3 4" xfId="5286"/>
    <cellStyle name="Comma 6 3 4 2" xfId="5287"/>
    <cellStyle name="Comma 6 3 4 2 2" xfId="5288"/>
    <cellStyle name="Comma 6 3 4 2 2 2" xfId="5289"/>
    <cellStyle name="Comma 6 3 4 2 2 2 2" xfId="5290"/>
    <cellStyle name="Comma 6 3 4 2 2 2 2 2" xfId="5291"/>
    <cellStyle name="Comma 6 3 4 2 2 2 3" xfId="5292"/>
    <cellStyle name="Comma 6 3 4 2 2 3" xfId="5293"/>
    <cellStyle name="Comma 6 3 4 2 2 3 2" xfId="5294"/>
    <cellStyle name="Comma 6 3 4 2 2 4" xfId="5295"/>
    <cellStyle name="Comma 6 3 4 2 3" xfId="5296"/>
    <cellStyle name="Comma 6 3 4 2 3 2" xfId="5297"/>
    <cellStyle name="Comma 6 3 4 2 3 2 2" xfId="5298"/>
    <cellStyle name="Comma 6 3 4 2 3 3" xfId="5299"/>
    <cellStyle name="Comma 6 3 4 2 4" xfId="5300"/>
    <cellStyle name="Comma 6 3 4 2 4 2" xfId="5301"/>
    <cellStyle name="Comma 6 3 4 2 4 2 2" xfId="5302"/>
    <cellStyle name="Comma 6 3 4 2 4 3" xfId="5303"/>
    <cellStyle name="Comma 6 3 4 2 5" xfId="5304"/>
    <cellStyle name="Comma 6 3 4 2 5 2" xfId="5305"/>
    <cellStyle name="Comma 6 3 4 2 6" xfId="5306"/>
    <cellStyle name="Comma 6 3 4 3" xfId="5307"/>
    <cellStyle name="Comma 6 3 4 3 2" xfId="5308"/>
    <cellStyle name="Comma 6 3 4 3 2 2" xfId="5309"/>
    <cellStyle name="Comma 6 3 4 3 2 2 2" xfId="5310"/>
    <cellStyle name="Comma 6 3 4 3 2 2 2 2" xfId="5311"/>
    <cellStyle name="Comma 6 3 4 3 2 2 3" xfId="5312"/>
    <cellStyle name="Comma 6 3 4 3 2 3" xfId="5313"/>
    <cellStyle name="Comma 6 3 4 3 2 3 2" xfId="5314"/>
    <cellStyle name="Comma 6 3 4 3 2 4" xfId="5315"/>
    <cellStyle name="Comma 6 3 4 3 3" xfId="5316"/>
    <cellStyle name="Comma 6 3 4 3 3 2" xfId="5317"/>
    <cellStyle name="Comma 6 3 4 3 3 2 2" xfId="5318"/>
    <cellStyle name="Comma 6 3 4 3 3 3" xfId="5319"/>
    <cellStyle name="Comma 6 3 4 3 4" xfId="5320"/>
    <cellStyle name="Comma 6 3 4 3 4 2" xfId="5321"/>
    <cellStyle name="Comma 6 3 4 3 4 2 2" xfId="5322"/>
    <cellStyle name="Comma 6 3 4 3 4 3" xfId="5323"/>
    <cellStyle name="Comma 6 3 4 3 5" xfId="5324"/>
    <cellStyle name="Comma 6 3 4 3 5 2" xfId="5325"/>
    <cellStyle name="Comma 6 3 4 3 6" xfId="5326"/>
    <cellStyle name="Comma 6 3 4 4" xfId="5327"/>
    <cellStyle name="Comma 6 3 4 4 2" xfId="5328"/>
    <cellStyle name="Comma 6 3 4 4 2 2" xfId="5329"/>
    <cellStyle name="Comma 6 3 4 4 2 2 2" xfId="5330"/>
    <cellStyle name="Comma 6 3 4 4 2 3" xfId="5331"/>
    <cellStyle name="Comma 6 3 4 4 3" xfId="5332"/>
    <cellStyle name="Comma 6 3 4 4 3 2" xfId="5333"/>
    <cellStyle name="Comma 6 3 4 4 4" xfId="5334"/>
    <cellStyle name="Comma 6 3 4 5" xfId="5335"/>
    <cellStyle name="Comma 6 3 4 5 2" xfId="5336"/>
    <cellStyle name="Comma 6 3 4 5 2 2" xfId="5337"/>
    <cellStyle name="Comma 6 3 4 5 3" xfId="5338"/>
    <cellStyle name="Comma 6 3 4 6" xfId="5339"/>
    <cellStyle name="Comma 6 3 4 6 2" xfId="5340"/>
    <cellStyle name="Comma 6 3 4 6 2 2" xfId="5341"/>
    <cellStyle name="Comma 6 3 4 6 3" xfId="5342"/>
    <cellStyle name="Comma 6 3 4 7" xfId="5343"/>
    <cellStyle name="Comma 6 3 4 7 2" xfId="5344"/>
    <cellStyle name="Comma 6 3 4 8" xfId="5345"/>
    <cellStyle name="Comma 6 3 5" xfId="5346"/>
    <cellStyle name="Comma 6 3 5 2" xfId="5347"/>
    <cellStyle name="Comma 6 3 5 2 2" xfId="5348"/>
    <cellStyle name="Comma 6 3 5 2 2 2" xfId="5349"/>
    <cellStyle name="Comma 6 3 5 2 2 2 2" xfId="5350"/>
    <cellStyle name="Comma 6 3 5 2 2 3" xfId="5351"/>
    <cellStyle name="Comma 6 3 5 2 3" xfId="5352"/>
    <cellStyle name="Comma 6 3 5 2 3 2" xfId="5353"/>
    <cellStyle name="Comma 6 3 5 2 4" xfId="5354"/>
    <cellStyle name="Comma 6 3 5 3" xfId="5355"/>
    <cellStyle name="Comma 6 3 5 3 2" xfId="5356"/>
    <cellStyle name="Comma 6 3 5 3 2 2" xfId="5357"/>
    <cellStyle name="Comma 6 3 5 3 3" xfId="5358"/>
    <cellStyle name="Comma 6 3 5 4" xfId="5359"/>
    <cellStyle name="Comma 6 3 5 4 2" xfId="5360"/>
    <cellStyle name="Comma 6 3 5 4 2 2" xfId="5361"/>
    <cellStyle name="Comma 6 3 5 4 3" xfId="5362"/>
    <cellStyle name="Comma 6 3 5 5" xfId="5363"/>
    <cellStyle name="Comma 6 3 5 5 2" xfId="5364"/>
    <cellStyle name="Comma 6 3 5 6" xfId="5365"/>
    <cellStyle name="Comma 6 3 6" xfId="5366"/>
    <cellStyle name="Comma 6 3 6 2" xfId="5367"/>
    <cellStyle name="Comma 6 3 6 2 2" xfId="5368"/>
    <cellStyle name="Comma 6 3 6 2 2 2" xfId="5369"/>
    <cellStyle name="Comma 6 3 6 2 2 2 2" xfId="5370"/>
    <cellStyle name="Comma 6 3 6 2 2 3" xfId="5371"/>
    <cellStyle name="Comma 6 3 6 2 3" xfId="5372"/>
    <cellStyle name="Comma 6 3 6 2 3 2" xfId="5373"/>
    <cellStyle name="Comma 6 3 6 2 4" xfId="5374"/>
    <cellStyle name="Comma 6 3 6 3" xfId="5375"/>
    <cellStyle name="Comma 6 3 6 3 2" xfId="5376"/>
    <cellStyle name="Comma 6 3 6 3 2 2" xfId="5377"/>
    <cellStyle name="Comma 6 3 6 3 3" xfId="5378"/>
    <cellStyle name="Comma 6 3 6 4" xfId="5379"/>
    <cellStyle name="Comma 6 3 6 4 2" xfId="5380"/>
    <cellStyle name="Comma 6 3 6 4 2 2" xfId="5381"/>
    <cellStyle name="Comma 6 3 6 4 3" xfId="5382"/>
    <cellStyle name="Comma 6 3 6 5" xfId="5383"/>
    <cellStyle name="Comma 6 3 6 5 2" xfId="5384"/>
    <cellStyle name="Comma 6 3 6 6" xfId="5385"/>
    <cellStyle name="Comma 6 3 7" xfId="5386"/>
    <cellStyle name="Comma 6 3 7 2" xfId="5387"/>
    <cellStyle name="Comma 6 3 7 2 2" xfId="5388"/>
    <cellStyle name="Comma 6 3 7 2 2 2" xfId="5389"/>
    <cellStyle name="Comma 6 3 7 2 3" xfId="5390"/>
    <cellStyle name="Comma 6 3 7 3" xfId="5391"/>
    <cellStyle name="Comma 6 3 7 3 2" xfId="5392"/>
    <cellStyle name="Comma 6 3 7 4" xfId="5393"/>
    <cellStyle name="Comma 6 3 8" xfId="5394"/>
    <cellStyle name="Comma 6 3 8 2" xfId="5395"/>
    <cellStyle name="Comma 6 3 8 2 2" xfId="5396"/>
    <cellStyle name="Comma 6 3 8 3" xfId="5397"/>
    <cellStyle name="Comma 6 3 9" xfId="5398"/>
    <cellStyle name="Comma 6 3 9 2" xfId="5399"/>
    <cellStyle name="Comma 6 3 9 2 2" xfId="5400"/>
    <cellStyle name="Comma 6 3 9 3" xfId="5401"/>
    <cellStyle name="Comma 6 4" xfId="5402"/>
    <cellStyle name="Comma 6 4 10" xfId="5403"/>
    <cellStyle name="Comma 6 4 10 2" xfId="5404"/>
    <cellStyle name="Comma 6 4 11" xfId="5405"/>
    <cellStyle name="Comma 6 4 12" xfId="5406"/>
    <cellStyle name="Comma 6 4 13" xfId="5407"/>
    <cellStyle name="Comma 6 4 2" xfId="5408"/>
    <cellStyle name="Comma 6 4 2 10" xfId="5409"/>
    <cellStyle name="Comma 6 4 2 11" xfId="5410"/>
    <cellStyle name="Comma 6 4 2 12" xfId="5411"/>
    <cellStyle name="Comma 6 4 2 2" xfId="5412"/>
    <cellStyle name="Comma 6 4 2 2 2" xfId="5413"/>
    <cellStyle name="Comma 6 4 2 2 2 2" xfId="5414"/>
    <cellStyle name="Comma 6 4 2 2 2 2 2" xfId="5415"/>
    <cellStyle name="Comma 6 4 2 2 2 2 2 2" xfId="5416"/>
    <cellStyle name="Comma 6 4 2 2 2 2 2 2 2" xfId="5417"/>
    <cellStyle name="Comma 6 4 2 2 2 2 2 3" xfId="5418"/>
    <cellStyle name="Comma 6 4 2 2 2 2 3" xfId="5419"/>
    <cellStyle name="Comma 6 4 2 2 2 2 3 2" xfId="5420"/>
    <cellStyle name="Comma 6 4 2 2 2 2 4" xfId="5421"/>
    <cellStyle name="Comma 6 4 2 2 2 3" xfId="5422"/>
    <cellStyle name="Comma 6 4 2 2 2 3 2" xfId="5423"/>
    <cellStyle name="Comma 6 4 2 2 2 3 2 2" xfId="5424"/>
    <cellStyle name="Comma 6 4 2 2 2 3 3" xfId="5425"/>
    <cellStyle name="Comma 6 4 2 2 2 4" xfId="5426"/>
    <cellStyle name="Comma 6 4 2 2 2 4 2" xfId="5427"/>
    <cellStyle name="Comma 6 4 2 2 2 4 2 2" xfId="5428"/>
    <cellStyle name="Comma 6 4 2 2 2 4 3" xfId="5429"/>
    <cellStyle name="Comma 6 4 2 2 2 5" xfId="5430"/>
    <cellStyle name="Comma 6 4 2 2 2 5 2" xfId="5431"/>
    <cellStyle name="Comma 6 4 2 2 2 6" xfId="5432"/>
    <cellStyle name="Comma 6 4 2 2 3" xfId="5433"/>
    <cellStyle name="Comma 6 4 2 2 3 2" xfId="5434"/>
    <cellStyle name="Comma 6 4 2 2 3 2 2" xfId="5435"/>
    <cellStyle name="Comma 6 4 2 2 3 2 2 2" xfId="5436"/>
    <cellStyle name="Comma 6 4 2 2 3 2 2 2 2" xfId="5437"/>
    <cellStyle name="Comma 6 4 2 2 3 2 2 3" xfId="5438"/>
    <cellStyle name="Comma 6 4 2 2 3 2 3" xfId="5439"/>
    <cellStyle name="Comma 6 4 2 2 3 2 3 2" xfId="5440"/>
    <cellStyle name="Comma 6 4 2 2 3 2 4" xfId="5441"/>
    <cellStyle name="Comma 6 4 2 2 3 3" xfId="5442"/>
    <cellStyle name="Comma 6 4 2 2 3 3 2" xfId="5443"/>
    <cellStyle name="Comma 6 4 2 2 3 3 2 2" xfId="5444"/>
    <cellStyle name="Comma 6 4 2 2 3 3 3" xfId="5445"/>
    <cellStyle name="Comma 6 4 2 2 3 4" xfId="5446"/>
    <cellStyle name="Comma 6 4 2 2 3 4 2" xfId="5447"/>
    <cellStyle name="Comma 6 4 2 2 3 4 2 2" xfId="5448"/>
    <cellStyle name="Comma 6 4 2 2 3 4 3" xfId="5449"/>
    <cellStyle name="Comma 6 4 2 2 3 5" xfId="5450"/>
    <cellStyle name="Comma 6 4 2 2 3 5 2" xfId="5451"/>
    <cellStyle name="Comma 6 4 2 2 3 6" xfId="5452"/>
    <cellStyle name="Comma 6 4 2 2 4" xfId="5453"/>
    <cellStyle name="Comma 6 4 2 2 4 2" xfId="5454"/>
    <cellStyle name="Comma 6 4 2 2 4 2 2" xfId="5455"/>
    <cellStyle name="Comma 6 4 2 2 4 2 2 2" xfId="5456"/>
    <cellStyle name="Comma 6 4 2 2 4 2 3" xfId="5457"/>
    <cellStyle name="Comma 6 4 2 2 4 3" xfId="5458"/>
    <cellStyle name="Comma 6 4 2 2 4 3 2" xfId="5459"/>
    <cellStyle name="Comma 6 4 2 2 4 4" xfId="5460"/>
    <cellStyle name="Comma 6 4 2 2 5" xfId="5461"/>
    <cellStyle name="Comma 6 4 2 2 5 2" xfId="5462"/>
    <cellStyle name="Comma 6 4 2 2 5 2 2" xfId="5463"/>
    <cellStyle name="Comma 6 4 2 2 5 3" xfId="5464"/>
    <cellStyle name="Comma 6 4 2 2 6" xfId="5465"/>
    <cellStyle name="Comma 6 4 2 2 6 2" xfId="5466"/>
    <cellStyle name="Comma 6 4 2 2 6 2 2" xfId="5467"/>
    <cellStyle name="Comma 6 4 2 2 6 3" xfId="5468"/>
    <cellStyle name="Comma 6 4 2 2 7" xfId="5469"/>
    <cellStyle name="Comma 6 4 2 2 7 2" xfId="5470"/>
    <cellStyle name="Comma 6 4 2 2 8" xfId="5471"/>
    <cellStyle name="Comma 6 4 2 3" xfId="5472"/>
    <cellStyle name="Comma 6 4 2 3 2" xfId="5473"/>
    <cellStyle name="Comma 6 4 2 3 2 2" xfId="5474"/>
    <cellStyle name="Comma 6 4 2 3 2 2 2" xfId="5475"/>
    <cellStyle name="Comma 6 4 2 3 2 2 2 2" xfId="5476"/>
    <cellStyle name="Comma 6 4 2 3 2 2 2 2 2" xfId="5477"/>
    <cellStyle name="Comma 6 4 2 3 2 2 2 3" xfId="5478"/>
    <cellStyle name="Comma 6 4 2 3 2 2 3" xfId="5479"/>
    <cellStyle name="Comma 6 4 2 3 2 2 3 2" xfId="5480"/>
    <cellStyle name="Comma 6 4 2 3 2 2 4" xfId="5481"/>
    <cellStyle name="Comma 6 4 2 3 2 3" xfId="5482"/>
    <cellStyle name="Comma 6 4 2 3 2 3 2" xfId="5483"/>
    <cellStyle name="Comma 6 4 2 3 2 3 2 2" xfId="5484"/>
    <cellStyle name="Comma 6 4 2 3 2 3 3" xfId="5485"/>
    <cellStyle name="Comma 6 4 2 3 2 4" xfId="5486"/>
    <cellStyle name="Comma 6 4 2 3 2 4 2" xfId="5487"/>
    <cellStyle name="Comma 6 4 2 3 2 4 2 2" xfId="5488"/>
    <cellStyle name="Comma 6 4 2 3 2 4 3" xfId="5489"/>
    <cellStyle name="Comma 6 4 2 3 2 5" xfId="5490"/>
    <cellStyle name="Comma 6 4 2 3 2 5 2" xfId="5491"/>
    <cellStyle name="Comma 6 4 2 3 2 6" xfId="5492"/>
    <cellStyle name="Comma 6 4 2 3 3" xfId="5493"/>
    <cellStyle name="Comma 6 4 2 3 3 2" xfId="5494"/>
    <cellStyle name="Comma 6 4 2 3 3 2 2" xfId="5495"/>
    <cellStyle name="Comma 6 4 2 3 3 2 2 2" xfId="5496"/>
    <cellStyle name="Comma 6 4 2 3 3 2 2 2 2" xfId="5497"/>
    <cellStyle name="Comma 6 4 2 3 3 2 2 3" xfId="5498"/>
    <cellStyle name="Comma 6 4 2 3 3 2 3" xfId="5499"/>
    <cellStyle name="Comma 6 4 2 3 3 2 3 2" xfId="5500"/>
    <cellStyle name="Comma 6 4 2 3 3 2 4" xfId="5501"/>
    <cellStyle name="Comma 6 4 2 3 3 3" xfId="5502"/>
    <cellStyle name="Comma 6 4 2 3 3 3 2" xfId="5503"/>
    <cellStyle name="Comma 6 4 2 3 3 3 2 2" xfId="5504"/>
    <cellStyle name="Comma 6 4 2 3 3 3 3" xfId="5505"/>
    <cellStyle name="Comma 6 4 2 3 3 4" xfId="5506"/>
    <cellStyle name="Comma 6 4 2 3 3 4 2" xfId="5507"/>
    <cellStyle name="Comma 6 4 2 3 3 4 2 2" xfId="5508"/>
    <cellStyle name="Comma 6 4 2 3 3 4 3" xfId="5509"/>
    <cellStyle name="Comma 6 4 2 3 3 5" xfId="5510"/>
    <cellStyle name="Comma 6 4 2 3 3 5 2" xfId="5511"/>
    <cellStyle name="Comma 6 4 2 3 3 6" xfId="5512"/>
    <cellStyle name="Comma 6 4 2 3 4" xfId="5513"/>
    <cellStyle name="Comma 6 4 2 3 4 2" xfId="5514"/>
    <cellStyle name="Comma 6 4 2 3 4 2 2" xfId="5515"/>
    <cellStyle name="Comma 6 4 2 3 4 2 2 2" xfId="5516"/>
    <cellStyle name="Comma 6 4 2 3 4 2 3" xfId="5517"/>
    <cellStyle name="Comma 6 4 2 3 4 3" xfId="5518"/>
    <cellStyle name="Comma 6 4 2 3 4 3 2" xfId="5519"/>
    <cellStyle name="Comma 6 4 2 3 4 4" xfId="5520"/>
    <cellStyle name="Comma 6 4 2 3 5" xfId="5521"/>
    <cellStyle name="Comma 6 4 2 3 5 2" xfId="5522"/>
    <cellStyle name="Comma 6 4 2 3 5 2 2" xfId="5523"/>
    <cellStyle name="Comma 6 4 2 3 5 3" xfId="5524"/>
    <cellStyle name="Comma 6 4 2 3 6" xfId="5525"/>
    <cellStyle name="Comma 6 4 2 3 6 2" xfId="5526"/>
    <cellStyle name="Comma 6 4 2 3 6 2 2" xfId="5527"/>
    <cellStyle name="Comma 6 4 2 3 6 3" xfId="5528"/>
    <cellStyle name="Comma 6 4 2 3 7" xfId="5529"/>
    <cellStyle name="Comma 6 4 2 3 7 2" xfId="5530"/>
    <cellStyle name="Comma 6 4 2 3 8" xfId="5531"/>
    <cellStyle name="Comma 6 4 2 4" xfId="5532"/>
    <cellStyle name="Comma 6 4 2 4 2" xfId="5533"/>
    <cellStyle name="Comma 6 4 2 4 2 2" xfId="5534"/>
    <cellStyle name="Comma 6 4 2 4 2 2 2" xfId="5535"/>
    <cellStyle name="Comma 6 4 2 4 2 2 2 2" xfId="5536"/>
    <cellStyle name="Comma 6 4 2 4 2 2 3" xfId="5537"/>
    <cellStyle name="Comma 6 4 2 4 2 3" xfId="5538"/>
    <cellStyle name="Comma 6 4 2 4 2 3 2" xfId="5539"/>
    <cellStyle name="Comma 6 4 2 4 2 4" xfId="5540"/>
    <cellStyle name="Comma 6 4 2 4 3" xfId="5541"/>
    <cellStyle name="Comma 6 4 2 4 3 2" xfId="5542"/>
    <cellStyle name="Comma 6 4 2 4 3 2 2" xfId="5543"/>
    <cellStyle name="Comma 6 4 2 4 3 3" xfId="5544"/>
    <cellStyle name="Comma 6 4 2 4 4" xfId="5545"/>
    <cellStyle name="Comma 6 4 2 4 4 2" xfId="5546"/>
    <cellStyle name="Comma 6 4 2 4 4 2 2" xfId="5547"/>
    <cellStyle name="Comma 6 4 2 4 4 3" xfId="5548"/>
    <cellStyle name="Comma 6 4 2 4 5" xfId="5549"/>
    <cellStyle name="Comma 6 4 2 4 5 2" xfId="5550"/>
    <cellStyle name="Comma 6 4 2 4 6" xfId="5551"/>
    <cellStyle name="Comma 6 4 2 5" xfId="5552"/>
    <cellStyle name="Comma 6 4 2 5 2" xfId="5553"/>
    <cellStyle name="Comma 6 4 2 5 2 2" xfId="5554"/>
    <cellStyle name="Comma 6 4 2 5 2 2 2" xfId="5555"/>
    <cellStyle name="Comma 6 4 2 5 2 2 2 2" xfId="5556"/>
    <cellStyle name="Comma 6 4 2 5 2 2 3" xfId="5557"/>
    <cellStyle name="Comma 6 4 2 5 2 3" xfId="5558"/>
    <cellStyle name="Comma 6 4 2 5 2 3 2" xfId="5559"/>
    <cellStyle name="Comma 6 4 2 5 2 4" xfId="5560"/>
    <cellStyle name="Comma 6 4 2 5 3" xfId="5561"/>
    <cellStyle name="Comma 6 4 2 5 3 2" xfId="5562"/>
    <cellStyle name="Comma 6 4 2 5 3 2 2" xfId="5563"/>
    <cellStyle name="Comma 6 4 2 5 3 3" xfId="5564"/>
    <cellStyle name="Comma 6 4 2 5 4" xfId="5565"/>
    <cellStyle name="Comma 6 4 2 5 4 2" xfId="5566"/>
    <cellStyle name="Comma 6 4 2 5 4 2 2" xfId="5567"/>
    <cellStyle name="Comma 6 4 2 5 4 3" xfId="5568"/>
    <cellStyle name="Comma 6 4 2 5 5" xfId="5569"/>
    <cellStyle name="Comma 6 4 2 5 5 2" xfId="5570"/>
    <cellStyle name="Comma 6 4 2 5 6" xfId="5571"/>
    <cellStyle name="Comma 6 4 2 6" xfId="5572"/>
    <cellStyle name="Comma 6 4 2 6 2" xfId="5573"/>
    <cellStyle name="Comma 6 4 2 6 2 2" xfId="5574"/>
    <cellStyle name="Comma 6 4 2 6 2 2 2" xfId="5575"/>
    <cellStyle name="Comma 6 4 2 6 2 3" xfId="5576"/>
    <cellStyle name="Comma 6 4 2 6 3" xfId="5577"/>
    <cellStyle name="Comma 6 4 2 6 3 2" xfId="5578"/>
    <cellStyle name="Comma 6 4 2 6 4" xfId="5579"/>
    <cellStyle name="Comma 6 4 2 7" xfId="5580"/>
    <cellStyle name="Comma 6 4 2 7 2" xfId="5581"/>
    <cellStyle name="Comma 6 4 2 7 2 2" xfId="5582"/>
    <cellStyle name="Comma 6 4 2 7 3" xfId="5583"/>
    <cellStyle name="Comma 6 4 2 8" xfId="5584"/>
    <cellStyle name="Comma 6 4 2 8 2" xfId="5585"/>
    <cellStyle name="Comma 6 4 2 8 2 2" xfId="5586"/>
    <cellStyle name="Comma 6 4 2 8 3" xfId="5587"/>
    <cellStyle name="Comma 6 4 2 9" xfId="5588"/>
    <cellStyle name="Comma 6 4 2 9 2" xfId="5589"/>
    <cellStyle name="Comma 6 4 3" xfId="5590"/>
    <cellStyle name="Comma 6 4 3 2" xfId="5591"/>
    <cellStyle name="Comma 6 4 3 2 2" xfId="5592"/>
    <cellStyle name="Comma 6 4 3 2 2 2" xfId="5593"/>
    <cellStyle name="Comma 6 4 3 2 2 2 2" xfId="5594"/>
    <cellStyle name="Comma 6 4 3 2 2 2 2 2" xfId="5595"/>
    <cellStyle name="Comma 6 4 3 2 2 2 3" xfId="5596"/>
    <cellStyle name="Comma 6 4 3 2 2 3" xfId="5597"/>
    <cellStyle name="Comma 6 4 3 2 2 3 2" xfId="5598"/>
    <cellStyle name="Comma 6 4 3 2 2 4" xfId="5599"/>
    <cellStyle name="Comma 6 4 3 2 3" xfId="5600"/>
    <cellStyle name="Comma 6 4 3 2 3 2" xfId="5601"/>
    <cellStyle name="Comma 6 4 3 2 3 2 2" xfId="5602"/>
    <cellStyle name="Comma 6 4 3 2 3 3" xfId="5603"/>
    <cellStyle name="Comma 6 4 3 2 4" xfId="5604"/>
    <cellStyle name="Comma 6 4 3 2 4 2" xfId="5605"/>
    <cellStyle name="Comma 6 4 3 2 4 2 2" xfId="5606"/>
    <cellStyle name="Comma 6 4 3 2 4 3" xfId="5607"/>
    <cellStyle name="Comma 6 4 3 2 5" xfId="5608"/>
    <cellStyle name="Comma 6 4 3 2 5 2" xfId="5609"/>
    <cellStyle name="Comma 6 4 3 2 6" xfId="5610"/>
    <cellStyle name="Comma 6 4 3 3" xfId="5611"/>
    <cellStyle name="Comma 6 4 3 3 2" xfId="5612"/>
    <cellStyle name="Comma 6 4 3 3 2 2" xfId="5613"/>
    <cellStyle name="Comma 6 4 3 3 2 2 2" xfId="5614"/>
    <cellStyle name="Comma 6 4 3 3 2 2 2 2" xfId="5615"/>
    <cellStyle name="Comma 6 4 3 3 2 2 3" xfId="5616"/>
    <cellStyle name="Comma 6 4 3 3 2 3" xfId="5617"/>
    <cellStyle name="Comma 6 4 3 3 2 3 2" xfId="5618"/>
    <cellStyle name="Comma 6 4 3 3 2 4" xfId="5619"/>
    <cellStyle name="Comma 6 4 3 3 3" xfId="5620"/>
    <cellStyle name="Comma 6 4 3 3 3 2" xfId="5621"/>
    <cellStyle name="Comma 6 4 3 3 3 2 2" xfId="5622"/>
    <cellStyle name="Comma 6 4 3 3 3 3" xfId="5623"/>
    <cellStyle name="Comma 6 4 3 3 4" xfId="5624"/>
    <cellStyle name="Comma 6 4 3 3 4 2" xfId="5625"/>
    <cellStyle name="Comma 6 4 3 3 4 2 2" xfId="5626"/>
    <cellStyle name="Comma 6 4 3 3 4 3" xfId="5627"/>
    <cellStyle name="Comma 6 4 3 3 5" xfId="5628"/>
    <cellStyle name="Comma 6 4 3 3 5 2" xfId="5629"/>
    <cellStyle name="Comma 6 4 3 3 6" xfId="5630"/>
    <cellStyle name="Comma 6 4 3 4" xfId="5631"/>
    <cellStyle name="Comma 6 4 3 4 2" xfId="5632"/>
    <cellStyle name="Comma 6 4 3 4 2 2" xfId="5633"/>
    <cellStyle name="Comma 6 4 3 4 2 2 2" xfId="5634"/>
    <cellStyle name="Comma 6 4 3 4 2 3" xfId="5635"/>
    <cellStyle name="Comma 6 4 3 4 3" xfId="5636"/>
    <cellStyle name="Comma 6 4 3 4 3 2" xfId="5637"/>
    <cellStyle name="Comma 6 4 3 4 4" xfId="5638"/>
    <cellStyle name="Comma 6 4 3 5" xfId="5639"/>
    <cellStyle name="Comma 6 4 3 5 2" xfId="5640"/>
    <cellStyle name="Comma 6 4 3 5 2 2" xfId="5641"/>
    <cellStyle name="Comma 6 4 3 5 3" xfId="5642"/>
    <cellStyle name="Comma 6 4 3 6" xfId="5643"/>
    <cellStyle name="Comma 6 4 3 6 2" xfId="5644"/>
    <cellStyle name="Comma 6 4 3 6 2 2" xfId="5645"/>
    <cellStyle name="Comma 6 4 3 6 3" xfId="5646"/>
    <cellStyle name="Comma 6 4 3 7" xfId="5647"/>
    <cellStyle name="Comma 6 4 3 7 2" xfId="5648"/>
    <cellStyle name="Comma 6 4 3 8" xfId="5649"/>
    <cellStyle name="Comma 6 4 3 9" xfId="5650"/>
    <cellStyle name="Comma 6 4 4" xfId="5651"/>
    <cellStyle name="Comma 6 4 4 2" xfId="5652"/>
    <cellStyle name="Comma 6 4 4 2 2" xfId="5653"/>
    <cellStyle name="Comma 6 4 4 2 2 2" xfId="5654"/>
    <cellStyle name="Comma 6 4 4 2 2 2 2" xfId="5655"/>
    <cellStyle name="Comma 6 4 4 2 2 2 2 2" xfId="5656"/>
    <cellStyle name="Comma 6 4 4 2 2 2 3" xfId="5657"/>
    <cellStyle name="Comma 6 4 4 2 2 3" xfId="5658"/>
    <cellStyle name="Comma 6 4 4 2 2 3 2" xfId="5659"/>
    <cellStyle name="Comma 6 4 4 2 2 4" xfId="5660"/>
    <cellStyle name="Comma 6 4 4 2 3" xfId="5661"/>
    <cellStyle name="Comma 6 4 4 2 3 2" xfId="5662"/>
    <cellStyle name="Comma 6 4 4 2 3 2 2" xfId="5663"/>
    <cellStyle name="Comma 6 4 4 2 3 3" xfId="5664"/>
    <cellStyle name="Comma 6 4 4 2 4" xfId="5665"/>
    <cellStyle name="Comma 6 4 4 2 4 2" xfId="5666"/>
    <cellStyle name="Comma 6 4 4 2 4 2 2" xfId="5667"/>
    <cellStyle name="Comma 6 4 4 2 4 3" xfId="5668"/>
    <cellStyle name="Comma 6 4 4 2 5" xfId="5669"/>
    <cellStyle name="Comma 6 4 4 2 5 2" xfId="5670"/>
    <cellStyle name="Comma 6 4 4 2 6" xfId="5671"/>
    <cellStyle name="Comma 6 4 4 3" xfId="5672"/>
    <cellStyle name="Comma 6 4 4 3 2" xfId="5673"/>
    <cellStyle name="Comma 6 4 4 3 2 2" xfId="5674"/>
    <cellStyle name="Comma 6 4 4 3 2 2 2" xfId="5675"/>
    <cellStyle name="Comma 6 4 4 3 2 2 2 2" xfId="5676"/>
    <cellStyle name="Comma 6 4 4 3 2 2 3" xfId="5677"/>
    <cellStyle name="Comma 6 4 4 3 2 3" xfId="5678"/>
    <cellStyle name="Comma 6 4 4 3 2 3 2" xfId="5679"/>
    <cellStyle name="Comma 6 4 4 3 2 4" xfId="5680"/>
    <cellStyle name="Comma 6 4 4 3 3" xfId="5681"/>
    <cellStyle name="Comma 6 4 4 3 3 2" xfId="5682"/>
    <cellStyle name="Comma 6 4 4 3 3 2 2" xfId="5683"/>
    <cellStyle name="Comma 6 4 4 3 3 3" xfId="5684"/>
    <cellStyle name="Comma 6 4 4 3 4" xfId="5685"/>
    <cellStyle name="Comma 6 4 4 3 4 2" xfId="5686"/>
    <cellStyle name="Comma 6 4 4 3 4 2 2" xfId="5687"/>
    <cellStyle name="Comma 6 4 4 3 4 3" xfId="5688"/>
    <cellStyle name="Comma 6 4 4 3 5" xfId="5689"/>
    <cellStyle name="Comma 6 4 4 3 5 2" xfId="5690"/>
    <cellStyle name="Comma 6 4 4 3 6" xfId="5691"/>
    <cellStyle name="Comma 6 4 4 4" xfId="5692"/>
    <cellStyle name="Comma 6 4 4 4 2" xfId="5693"/>
    <cellStyle name="Comma 6 4 4 4 2 2" xfId="5694"/>
    <cellStyle name="Comma 6 4 4 4 2 2 2" xfId="5695"/>
    <cellStyle name="Comma 6 4 4 4 2 3" xfId="5696"/>
    <cellStyle name="Comma 6 4 4 4 3" xfId="5697"/>
    <cellStyle name="Comma 6 4 4 4 3 2" xfId="5698"/>
    <cellStyle name="Comma 6 4 4 4 4" xfId="5699"/>
    <cellStyle name="Comma 6 4 4 5" xfId="5700"/>
    <cellStyle name="Comma 6 4 4 5 2" xfId="5701"/>
    <cellStyle name="Comma 6 4 4 5 2 2" xfId="5702"/>
    <cellStyle name="Comma 6 4 4 5 3" xfId="5703"/>
    <cellStyle name="Comma 6 4 4 6" xfId="5704"/>
    <cellStyle name="Comma 6 4 4 6 2" xfId="5705"/>
    <cellStyle name="Comma 6 4 4 6 2 2" xfId="5706"/>
    <cellStyle name="Comma 6 4 4 6 3" xfId="5707"/>
    <cellStyle name="Comma 6 4 4 7" xfId="5708"/>
    <cellStyle name="Comma 6 4 4 7 2" xfId="5709"/>
    <cellStyle name="Comma 6 4 4 8" xfId="5710"/>
    <cellStyle name="Comma 6 4 5" xfId="5711"/>
    <cellStyle name="Comma 6 4 5 2" xfId="5712"/>
    <cellStyle name="Comma 6 4 5 2 2" xfId="5713"/>
    <cellStyle name="Comma 6 4 5 2 2 2" xfId="5714"/>
    <cellStyle name="Comma 6 4 5 2 2 2 2" xfId="5715"/>
    <cellStyle name="Comma 6 4 5 2 2 3" xfId="5716"/>
    <cellStyle name="Comma 6 4 5 2 3" xfId="5717"/>
    <cellStyle name="Comma 6 4 5 2 3 2" xfId="5718"/>
    <cellStyle name="Comma 6 4 5 2 4" xfId="5719"/>
    <cellStyle name="Comma 6 4 5 3" xfId="5720"/>
    <cellStyle name="Comma 6 4 5 3 2" xfId="5721"/>
    <cellStyle name="Comma 6 4 5 3 2 2" xfId="5722"/>
    <cellStyle name="Comma 6 4 5 3 3" xfId="5723"/>
    <cellStyle name="Comma 6 4 5 4" xfId="5724"/>
    <cellStyle name="Comma 6 4 5 4 2" xfId="5725"/>
    <cellStyle name="Comma 6 4 5 4 2 2" xfId="5726"/>
    <cellStyle name="Comma 6 4 5 4 3" xfId="5727"/>
    <cellStyle name="Comma 6 4 5 5" xfId="5728"/>
    <cellStyle name="Comma 6 4 5 5 2" xfId="5729"/>
    <cellStyle name="Comma 6 4 5 6" xfId="5730"/>
    <cellStyle name="Comma 6 4 6" xfId="5731"/>
    <cellStyle name="Comma 6 4 6 2" xfId="5732"/>
    <cellStyle name="Comma 6 4 6 2 2" xfId="5733"/>
    <cellStyle name="Comma 6 4 6 2 2 2" xfId="5734"/>
    <cellStyle name="Comma 6 4 6 2 2 2 2" xfId="5735"/>
    <cellStyle name="Comma 6 4 6 2 2 3" xfId="5736"/>
    <cellStyle name="Comma 6 4 6 2 3" xfId="5737"/>
    <cellStyle name="Comma 6 4 6 2 3 2" xfId="5738"/>
    <cellStyle name="Comma 6 4 6 2 4" xfId="5739"/>
    <cellStyle name="Comma 6 4 6 3" xfId="5740"/>
    <cellStyle name="Comma 6 4 6 3 2" xfId="5741"/>
    <cellStyle name="Comma 6 4 6 3 2 2" xfId="5742"/>
    <cellStyle name="Comma 6 4 6 3 3" xfId="5743"/>
    <cellStyle name="Comma 6 4 6 4" xfId="5744"/>
    <cellStyle name="Comma 6 4 6 4 2" xfId="5745"/>
    <cellStyle name="Comma 6 4 6 4 2 2" xfId="5746"/>
    <cellStyle name="Comma 6 4 6 4 3" xfId="5747"/>
    <cellStyle name="Comma 6 4 6 5" xfId="5748"/>
    <cellStyle name="Comma 6 4 6 5 2" xfId="5749"/>
    <cellStyle name="Comma 6 4 6 6" xfId="5750"/>
    <cellStyle name="Comma 6 4 7" xfId="5751"/>
    <cellStyle name="Comma 6 4 7 2" xfId="5752"/>
    <cellStyle name="Comma 6 4 7 2 2" xfId="5753"/>
    <cellStyle name="Comma 6 4 7 2 2 2" xfId="5754"/>
    <cellStyle name="Comma 6 4 7 2 3" xfId="5755"/>
    <cellStyle name="Comma 6 4 7 3" xfId="5756"/>
    <cellStyle name="Comma 6 4 7 3 2" xfId="5757"/>
    <cellStyle name="Comma 6 4 7 4" xfId="5758"/>
    <cellStyle name="Comma 6 4 8" xfId="5759"/>
    <cellStyle name="Comma 6 4 8 2" xfId="5760"/>
    <cellStyle name="Comma 6 4 8 2 2" xfId="5761"/>
    <cellStyle name="Comma 6 4 8 3" xfId="5762"/>
    <cellStyle name="Comma 6 4 9" xfId="5763"/>
    <cellStyle name="Comma 6 4 9 2" xfId="5764"/>
    <cellStyle name="Comma 6 4 9 2 2" xfId="5765"/>
    <cellStyle name="Comma 6 4 9 3" xfId="5766"/>
    <cellStyle name="Comma 6 5" xfId="5767"/>
    <cellStyle name="Comma 6 5 10" xfId="5768"/>
    <cellStyle name="Comma 6 5 11" xfId="5769"/>
    <cellStyle name="Comma 6 5 12" xfId="5770"/>
    <cellStyle name="Comma 6 5 2" xfId="5771"/>
    <cellStyle name="Comma 6 5 2 2" xfId="5772"/>
    <cellStyle name="Comma 6 5 2 2 2" xfId="5773"/>
    <cellStyle name="Comma 6 5 2 2 2 2" xfId="5774"/>
    <cellStyle name="Comma 6 5 2 2 2 2 2" xfId="5775"/>
    <cellStyle name="Comma 6 5 2 2 2 2 2 2" xfId="5776"/>
    <cellStyle name="Comma 6 5 2 2 2 2 3" xfId="5777"/>
    <cellStyle name="Comma 6 5 2 2 2 3" xfId="5778"/>
    <cellStyle name="Comma 6 5 2 2 2 3 2" xfId="5779"/>
    <cellStyle name="Comma 6 5 2 2 2 4" xfId="5780"/>
    <cellStyle name="Comma 6 5 2 2 3" xfId="5781"/>
    <cellStyle name="Comma 6 5 2 2 3 2" xfId="5782"/>
    <cellStyle name="Comma 6 5 2 2 3 2 2" xfId="5783"/>
    <cellStyle name="Comma 6 5 2 2 3 3" xfId="5784"/>
    <cellStyle name="Comma 6 5 2 2 4" xfId="5785"/>
    <cellStyle name="Comma 6 5 2 2 4 2" xfId="5786"/>
    <cellStyle name="Comma 6 5 2 2 4 2 2" xfId="5787"/>
    <cellStyle name="Comma 6 5 2 2 4 3" xfId="5788"/>
    <cellStyle name="Comma 6 5 2 2 5" xfId="5789"/>
    <cellStyle name="Comma 6 5 2 2 5 2" xfId="5790"/>
    <cellStyle name="Comma 6 5 2 2 6" xfId="5791"/>
    <cellStyle name="Comma 6 5 2 3" xfId="5792"/>
    <cellStyle name="Comma 6 5 2 3 2" xfId="5793"/>
    <cellStyle name="Comma 6 5 2 3 2 2" xfId="5794"/>
    <cellStyle name="Comma 6 5 2 3 2 2 2" xfId="5795"/>
    <cellStyle name="Comma 6 5 2 3 2 2 2 2" xfId="5796"/>
    <cellStyle name="Comma 6 5 2 3 2 2 3" xfId="5797"/>
    <cellStyle name="Comma 6 5 2 3 2 3" xfId="5798"/>
    <cellStyle name="Comma 6 5 2 3 2 3 2" xfId="5799"/>
    <cellStyle name="Comma 6 5 2 3 2 4" xfId="5800"/>
    <cellStyle name="Comma 6 5 2 3 3" xfId="5801"/>
    <cellStyle name="Comma 6 5 2 3 3 2" xfId="5802"/>
    <cellStyle name="Comma 6 5 2 3 3 2 2" xfId="5803"/>
    <cellStyle name="Comma 6 5 2 3 3 3" xfId="5804"/>
    <cellStyle name="Comma 6 5 2 3 4" xfId="5805"/>
    <cellStyle name="Comma 6 5 2 3 4 2" xfId="5806"/>
    <cellStyle name="Comma 6 5 2 3 4 2 2" xfId="5807"/>
    <cellStyle name="Comma 6 5 2 3 4 3" xfId="5808"/>
    <cellStyle name="Comma 6 5 2 3 5" xfId="5809"/>
    <cellStyle name="Comma 6 5 2 3 5 2" xfId="5810"/>
    <cellStyle name="Comma 6 5 2 3 6" xfId="5811"/>
    <cellStyle name="Comma 6 5 2 4" xfId="5812"/>
    <cellStyle name="Comma 6 5 2 4 2" xfId="5813"/>
    <cellStyle name="Comma 6 5 2 4 2 2" xfId="5814"/>
    <cellStyle name="Comma 6 5 2 4 2 2 2" xfId="5815"/>
    <cellStyle name="Comma 6 5 2 4 2 3" xfId="5816"/>
    <cellStyle name="Comma 6 5 2 4 3" xfId="5817"/>
    <cellStyle name="Comma 6 5 2 4 3 2" xfId="5818"/>
    <cellStyle name="Comma 6 5 2 4 4" xfId="5819"/>
    <cellStyle name="Comma 6 5 2 5" xfId="5820"/>
    <cellStyle name="Comma 6 5 2 5 2" xfId="5821"/>
    <cellStyle name="Comma 6 5 2 5 2 2" xfId="5822"/>
    <cellStyle name="Comma 6 5 2 5 3" xfId="5823"/>
    <cellStyle name="Comma 6 5 2 6" xfId="5824"/>
    <cellStyle name="Comma 6 5 2 6 2" xfId="5825"/>
    <cellStyle name="Comma 6 5 2 6 2 2" xfId="5826"/>
    <cellStyle name="Comma 6 5 2 6 3" xfId="5827"/>
    <cellStyle name="Comma 6 5 2 7" xfId="5828"/>
    <cellStyle name="Comma 6 5 2 7 2" xfId="5829"/>
    <cellStyle name="Comma 6 5 2 8" xfId="5830"/>
    <cellStyle name="Comma 6 5 3" xfId="5831"/>
    <cellStyle name="Comma 6 5 3 2" xfId="5832"/>
    <cellStyle name="Comma 6 5 3 2 2" xfId="5833"/>
    <cellStyle name="Comma 6 5 3 2 2 2" xfId="5834"/>
    <cellStyle name="Comma 6 5 3 2 2 2 2" xfId="5835"/>
    <cellStyle name="Comma 6 5 3 2 2 2 2 2" xfId="5836"/>
    <cellStyle name="Comma 6 5 3 2 2 2 3" xfId="5837"/>
    <cellStyle name="Comma 6 5 3 2 2 3" xfId="5838"/>
    <cellStyle name="Comma 6 5 3 2 2 3 2" xfId="5839"/>
    <cellStyle name="Comma 6 5 3 2 2 4" xfId="5840"/>
    <cellStyle name="Comma 6 5 3 2 3" xfId="5841"/>
    <cellStyle name="Comma 6 5 3 2 3 2" xfId="5842"/>
    <cellStyle name="Comma 6 5 3 2 3 2 2" xfId="5843"/>
    <cellStyle name="Comma 6 5 3 2 3 3" xfId="5844"/>
    <cellStyle name="Comma 6 5 3 2 4" xfId="5845"/>
    <cellStyle name="Comma 6 5 3 2 4 2" xfId="5846"/>
    <cellStyle name="Comma 6 5 3 2 4 2 2" xfId="5847"/>
    <cellStyle name="Comma 6 5 3 2 4 3" xfId="5848"/>
    <cellStyle name="Comma 6 5 3 2 5" xfId="5849"/>
    <cellStyle name="Comma 6 5 3 2 5 2" xfId="5850"/>
    <cellStyle name="Comma 6 5 3 2 6" xfId="5851"/>
    <cellStyle name="Comma 6 5 3 3" xfId="5852"/>
    <cellStyle name="Comma 6 5 3 3 2" xfId="5853"/>
    <cellStyle name="Comma 6 5 3 3 2 2" xfId="5854"/>
    <cellStyle name="Comma 6 5 3 3 2 2 2" xfId="5855"/>
    <cellStyle name="Comma 6 5 3 3 2 2 2 2" xfId="5856"/>
    <cellStyle name="Comma 6 5 3 3 2 2 3" xfId="5857"/>
    <cellStyle name="Comma 6 5 3 3 2 3" xfId="5858"/>
    <cellStyle name="Comma 6 5 3 3 2 3 2" xfId="5859"/>
    <cellStyle name="Comma 6 5 3 3 2 4" xfId="5860"/>
    <cellStyle name="Comma 6 5 3 3 3" xfId="5861"/>
    <cellStyle name="Comma 6 5 3 3 3 2" xfId="5862"/>
    <cellStyle name="Comma 6 5 3 3 3 2 2" xfId="5863"/>
    <cellStyle name="Comma 6 5 3 3 3 3" xfId="5864"/>
    <cellStyle name="Comma 6 5 3 3 4" xfId="5865"/>
    <cellStyle name="Comma 6 5 3 3 4 2" xfId="5866"/>
    <cellStyle name="Comma 6 5 3 3 4 2 2" xfId="5867"/>
    <cellStyle name="Comma 6 5 3 3 4 3" xfId="5868"/>
    <cellStyle name="Comma 6 5 3 3 5" xfId="5869"/>
    <cellStyle name="Comma 6 5 3 3 5 2" xfId="5870"/>
    <cellStyle name="Comma 6 5 3 3 6" xfId="5871"/>
    <cellStyle name="Comma 6 5 3 4" xfId="5872"/>
    <cellStyle name="Comma 6 5 3 4 2" xfId="5873"/>
    <cellStyle name="Comma 6 5 3 4 2 2" xfId="5874"/>
    <cellStyle name="Comma 6 5 3 4 2 2 2" xfId="5875"/>
    <cellStyle name="Comma 6 5 3 4 2 3" xfId="5876"/>
    <cellStyle name="Comma 6 5 3 4 3" xfId="5877"/>
    <cellStyle name="Comma 6 5 3 4 3 2" xfId="5878"/>
    <cellStyle name="Comma 6 5 3 4 4" xfId="5879"/>
    <cellStyle name="Comma 6 5 3 5" xfId="5880"/>
    <cellStyle name="Comma 6 5 3 5 2" xfId="5881"/>
    <cellStyle name="Comma 6 5 3 5 2 2" xfId="5882"/>
    <cellStyle name="Comma 6 5 3 5 3" xfId="5883"/>
    <cellStyle name="Comma 6 5 3 6" xfId="5884"/>
    <cellStyle name="Comma 6 5 3 6 2" xfId="5885"/>
    <cellStyle name="Comma 6 5 3 6 2 2" xfId="5886"/>
    <cellStyle name="Comma 6 5 3 6 3" xfId="5887"/>
    <cellStyle name="Comma 6 5 3 7" xfId="5888"/>
    <cellStyle name="Comma 6 5 3 7 2" xfId="5889"/>
    <cellStyle name="Comma 6 5 3 8" xfId="5890"/>
    <cellStyle name="Comma 6 5 4" xfId="5891"/>
    <cellStyle name="Comma 6 5 4 2" xfId="5892"/>
    <cellStyle name="Comma 6 5 4 2 2" xfId="5893"/>
    <cellStyle name="Comma 6 5 4 2 2 2" xfId="5894"/>
    <cellStyle name="Comma 6 5 4 2 2 2 2" xfId="5895"/>
    <cellStyle name="Comma 6 5 4 2 2 3" xfId="5896"/>
    <cellStyle name="Comma 6 5 4 2 3" xfId="5897"/>
    <cellStyle name="Comma 6 5 4 2 3 2" xfId="5898"/>
    <cellStyle name="Comma 6 5 4 2 4" xfId="5899"/>
    <cellStyle name="Comma 6 5 4 3" xfId="5900"/>
    <cellStyle name="Comma 6 5 4 3 2" xfId="5901"/>
    <cellStyle name="Comma 6 5 4 3 2 2" xfId="5902"/>
    <cellStyle name="Comma 6 5 4 3 3" xfId="5903"/>
    <cellStyle name="Comma 6 5 4 4" xfId="5904"/>
    <cellStyle name="Comma 6 5 4 4 2" xfId="5905"/>
    <cellStyle name="Comma 6 5 4 4 2 2" xfId="5906"/>
    <cellStyle name="Comma 6 5 4 4 3" xfId="5907"/>
    <cellStyle name="Comma 6 5 4 5" xfId="5908"/>
    <cellStyle name="Comma 6 5 4 5 2" xfId="5909"/>
    <cellStyle name="Comma 6 5 4 6" xfId="5910"/>
    <cellStyle name="Comma 6 5 5" xfId="5911"/>
    <cellStyle name="Comma 6 5 5 2" xfId="5912"/>
    <cellStyle name="Comma 6 5 5 2 2" xfId="5913"/>
    <cellStyle name="Comma 6 5 5 2 2 2" xfId="5914"/>
    <cellStyle name="Comma 6 5 5 2 2 2 2" xfId="5915"/>
    <cellStyle name="Comma 6 5 5 2 2 3" xfId="5916"/>
    <cellStyle name="Comma 6 5 5 2 3" xfId="5917"/>
    <cellStyle name="Comma 6 5 5 2 3 2" xfId="5918"/>
    <cellStyle name="Comma 6 5 5 2 4" xfId="5919"/>
    <cellStyle name="Comma 6 5 5 3" xfId="5920"/>
    <cellStyle name="Comma 6 5 5 3 2" xfId="5921"/>
    <cellStyle name="Comma 6 5 5 3 2 2" xfId="5922"/>
    <cellStyle name="Comma 6 5 5 3 3" xfId="5923"/>
    <cellStyle name="Comma 6 5 5 4" xfId="5924"/>
    <cellStyle name="Comma 6 5 5 4 2" xfId="5925"/>
    <cellStyle name="Comma 6 5 5 4 2 2" xfId="5926"/>
    <cellStyle name="Comma 6 5 5 4 3" xfId="5927"/>
    <cellStyle name="Comma 6 5 5 5" xfId="5928"/>
    <cellStyle name="Comma 6 5 5 5 2" xfId="5929"/>
    <cellStyle name="Comma 6 5 5 6" xfId="5930"/>
    <cellStyle name="Comma 6 5 6" xfId="5931"/>
    <cellStyle name="Comma 6 5 6 2" xfId="5932"/>
    <cellStyle name="Comma 6 5 6 2 2" xfId="5933"/>
    <cellStyle name="Comma 6 5 6 2 2 2" xfId="5934"/>
    <cellStyle name="Comma 6 5 6 2 3" xfId="5935"/>
    <cellStyle name="Comma 6 5 6 3" xfId="5936"/>
    <cellStyle name="Comma 6 5 6 3 2" xfId="5937"/>
    <cellStyle name="Comma 6 5 6 4" xfId="5938"/>
    <cellStyle name="Comma 6 5 7" xfId="5939"/>
    <cellStyle name="Comma 6 5 7 2" xfId="5940"/>
    <cellStyle name="Comma 6 5 7 2 2" xfId="5941"/>
    <cellStyle name="Comma 6 5 7 3" xfId="5942"/>
    <cellStyle name="Comma 6 5 8" xfId="5943"/>
    <cellStyle name="Comma 6 5 8 2" xfId="5944"/>
    <cellStyle name="Comma 6 5 8 2 2" xfId="5945"/>
    <cellStyle name="Comma 6 5 8 3" xfId="5946"/>
    <cellStyle name="Comma 6 5 9" xfId="5947"/>
    <cellStyle name="Comma 6 5 9 2" xfId="5948"/>
    <cellStyle name="Comma 6 6" xfId="5949"/>
    <cellStyle name="Comma 6 6 2" xfId="5950"/>
    <cellStyle name="Comma 6 6 2 2" xfId="5951"/>
    <cellStyle name="Comma 6 6 2 2 2" xfId="5952"/>
    <cellStyle name="Comma 6 6 2 2 2 2" xfId="5953"/>
    <cellStyle name="Comma 6 6 2 2 2 2 2" xfId="5954"/>
    <cellStyle name="Comma 6 6 2 2 2 3" xfId="5955"/>
    <cellStyle name="Comma 6 6 2 2 3" xfId="5956"/>
    <cellStyle name="Comma 6 6 2 2 3 2" xfId="5957"/>
    <cellStyle name="Comma 6 6 2 2 4" xfId="5958"/>
    <cellStyle name="Comma 6 6 2 3" xfId="5959"/>
    <cellStyle name="Comma 6 6 2 3 2" xfId="5960"/>
    <cellStyle name="Comma 6 6 2 3 2 2" xfId="5961"/>
    <cellStyle name="Comma 6 6 2 3 3" xfId="5962"/>
    <cellStyle name="Comma 6 6 2 4" xfId="5963"/>
    <cellStyle name="Comma 6 6 2 4 2" xfId="5964"/>
    <cellStyle name="Comma 6 6 2 4 2 2" xfId="5965"/>
    <cellStyle name="Comma 6 6 2 4 3" xfId="5966"/>
    <cellStyle name="Comma 6 6 2 5" xfId="5967"/>
    <cellStyle name="Comma 6 6 2 5 2" xfId="5968"/>
    <cellStyle name="Comma 6 6 2 6" xfId="5969"/>
    <cellStyle name="Comma 6 6 3" xfId="5970"/>
    <cellStyle name="Comma 6 6 3 2" xfId="5971"/>
    <cellStyle name="Comma 6 6 3 2 2" xfId="5972"/>
    <cellStyle name="Comma 6 6 3 2 2 2" xfId="5973"/>
    <cellStyle name="Comma 6 6 3 2 2 2 2" xfId="5974"/>
    <cellStyle name="Comma 6 6 3 2 2 3" xfId="5975"/>
    <cellStyle name="Comma 6 6 3 2 3" xfId="5976"/>
    <cellStyle name="Comma 6 6 3 2 3 2" xfId="5977"/>
    <cellStyle name="Comma 6 6 3 2 4" xfId="5978"/>
    <cellStyle name="Comma 6 6 3 3" xfId="5979"/>
    <cellStyle name="Comma 6 6 3 3 2" xfId="5980"/>
    <cellStyle name="Comma 6 6 3 3 2 2" xfId="5981"/>
    <cellStyle name="Comma 6 6 3 3 3" xfId="5982"/>
    <cellStyle name="Comma 6 6 3 4" xfId="5983"/>
    <cellStyle name="Comma 6 6 3 4 2" xfId="5984"/>
    <cellStyle name="Comma 6 6 3 4 2 2" xfId="5985"/>
    <cellStyle name="Comma 6 6 3 4 3" xfId="5986"/>
    <cellStyle name="Comma 6 6 3 5" xfId="5987"/>
    <cellStyle name="Comma 6 6 3 5 2" xfId="5988"/>
    <cellStyle name="Comma 6 6 3 6" xfId="5989"/>
    <cellStyle name="Comma 6 6 4" xfId="5990"/>
    <cellStyle name="Comma 6 6 4 2" xfId="5991"/>
    <cellStyle name="Comma 6 6 4 2 2" xfId="5992"/>
    <cellStyle name="Comma 6 6 4 2 2 2" xfId="5993"/>
    <cellStyle name="Comma 6 6 4 2 3" xfId="5994"/>
    <cellStyle name="Comma 6 6 4 3" xfId="5995"/>
    <cellStyle name="Comma 6 6 4 3 2" xfId="5996"/>
    <cellStyle name="Comma 6 6 4 4" xfId="5997"/>
    <cellStyle name="Comma 6 6 5" xfId="5998"/>
    <cellStyle name="Comma 6 6 5 2" xfId="5999"/>
    <cellStyle name="Comma 6 6 5 2 2" xfId="6000"/>
    <cellStyle name="Comma 6 6 5 3" xfId="6001"/>
    <cellStyle name="Comma 6 6 6" xfId="6002"/>
    <cellStyle name="Comma 6 6 6 2" xfId="6003"/>
    <cellStyle name="Comma 6 6 6 2 2" xfId="6004"/>
    <cellStyle name="Comma 6 6 6 3" xfId="6005"/>
    <cellStyle name="Comma 6 6 7" xfId="6006"/>
    <cellStyle name="Comma 6 6 7 2" xfId="6007"/>
    <cellStyle name="Comma 6 6 8" xfId="6008"/>
    <cellStyle name="Comma 6 7" xfId="6009"/>
    <cellStyle name="Comma 6 7 2" xfId="6010"/>
    <cellStyle name="Comma 6 7 2 2" xfId="6011"/>
    <cellStyle name="Comma 6 7 2 2 2" xfId="6012"/>
    <cellStyle name="Comma 6 7 2 2 2 2" xfId="6013"/>
    <cellStyle name="Comma 6 7 2 2 2 2 2" xfId="6014"/>
    <cellStyle name="Comma 6 7 2 2 2 3" xfId="6015"/>
    <cellStyle name="Comma 6 7 2 2 3" xfId="6016"/>
    <cellStyle name="Comma 6 7 2 2 3 2" xfId="6017"/>
    <cellStyle name="Comma 6 7 2 2 4" xfId="6018"/>
    <cellStyle name="Comma 6 7 2 3" xfId="6019"/>
    <cellStyle name="Comma 6 7 2 3 2" xfId="6020"/>
    <cellStyle name="Comma 6 7 2 3 2 2" xfId="6021"/>
    <cellStyle name="Comma 6 7 2 3 3" xfId="6022"/>
    <cellStyle name="Comma 6 7 2 4" xfId="6023"/>
    <cellStyle name="Comma 6 7 2 4 2" xfId="6024"/>
    <cellStyle name="Comma 6 7 2 4 2 2" xfId="6025"/>
    <cellStyle name="Comma 6 7 2 4 3" xfId="6026"/>
    <cellStyle name="Comma 6 7 2 5" xfId="6027"/>
    <cellStyle name="Comma 6 7 2 5 2" xfId="6028"/>
    <cellStyle name="Comma 6 7 2 6" xfId="6029"/>
    <cellStyle name="Comma 6 7 3" xfId="6030"/>
    <cellStyle name="Comma 6 7 3 2" xfId="6031"/>
    <cellStyle name="Comma 6 7 3 2 2" xfId="6032"/>
    <cellStyle name="Comma 6 7 3 2 2 2" xfId="6033"/>
    <cellStyle name="Comma 6 7 3 2 2 2 2" xfId="6034"/>
    <cellStyle name="Comma 6 7 3 2 2 3" xfId="6035"/>
    <cellStyle name="Comma 6 7 3 2 3" xfId="6036"/>
    <cellStyle name="Comma 6 7 3 2 3 2" xfId="6037"/>
    <cellStyle name="Comma 6 7 3 2 4" xfId="6038"/>
    <cellStyle name="Comma 6 7 3 3" xfId="6039"/>
    <cellStyle name="Comma 6 7 3 3 2" xfId="6040"/>
    <cellStyle name="Comma 6 7 3 3 2 2" xfId="6041"/>
    <cellStyle name="Comma 6 7 3 3 3" xfId="6042"/>
    <cellStyle name="Comma 6 7 3 4" xfId="6043"/>
    <cellStyle name="Comma 6 7 3 4 2" xfId="6044"/>
    <cellStyle name="Comma 6 7 3 4 2 2" xfId="6045"/>
    <cellStyle name="Comma 6 7 3 4 3" xfId="6046"/>
    <cellStyle name="Comma 6 7 3 5" xfId="6047"/>
    <cellStyle name="Comma 6 7 3 5 2" xfId="6048"/>
    <cellStyle name="Comma 6 7 3 6" xfId="6049"/>
    <cellStyle name="Comma 6 7 4" xfId="6050"/>
    <cellStyle name="Comma 6 7 4 2" xfId="6051"/>
    <cellStyle name="Comma 6 7 4 2 2" xfId="6052"/>
    <cellStyle name="Comma 6 7 4 2 2 2" xfId="6053"/>
    <cellStyle name="Comma 6 7 4 2 3" xfId="6054"/>
    <cellStyle name="Comma 6 7 4 3" xfId="6055"/>
    <cellStyle name="Comma 6 7 4 3 2" xfId="6056"/>
    <cellStyle name="Comma 6 7 4 4" xfId="6057"/>
    <cellStyle name="Comma 6 7 5" xfId="6058"/>
    <cellStyle name="Comma 6 7 5 2" xfId="6059"/>
    <cellStyle name="Comma 6 7 5 2 2" xfId="6060"/>
    <cellStyle name="Comma 6 7 5 3" xfId="6061"/>
    <cellStyle name="Comma 6 7 6" xfId="6062"/>
    <cellStyle name="Comma 6 7 6 2" xfId="6063"/>
    <cellStyle name="Comma 6 7 6 2 2" xfId="6064"/>
    <cellStyle name="Comma 6 7 6 3" xfId="6065"/>
    <cellStyle name="Comma 6 7 7" xfId="6066"/>
    <cellStyle name="Comma 6 7 7 2" xfId="6067"/>
    <cellStyle name="Comma 6 7 8" xfId="6068"/>
    <cellStyle name="Comma 6 8" xfId="6069"/>
    <cellStyle name="Comma 6 8 2" xfId="6070"/>
    <cellStyle name="Comma 6 8 2 2" xfId="6071"/>
    <cellStyle name="Comma 6 8 2 2 2" xfId="6072"/>
    <cellStyle name="Comma 6 8 2 2 2 2" xfId="6073"/>
    <cellStyle name="Comma 6 8 2 2 3" xfId="6074"/>
    <cellStyle name="Comma 6 8 2 3" xfId="6075"/>
    <cellStyle name="Comma 6 8 2 3 2" xfId="6076"/>
    <cellStyle name="Comma 6 8 2 4" xfId="6077"/>
    <cellStyle name="Comma 6 8 3" xfId="6078"/>
    <cellStyle name="Comma 6 8 3 2" xfId="6079"/>
    <cellStyle name="Comma 6 8 3 2 2" xfId="6080"/>
    <cellStyle name="Comma 6 8 3 3" xfId="6081"/>
    <cellStyle name="Comma 6 8 4" xfId="6082"/>
    <cellStyle name="Comma 6 8 4 2" xfId="6083"/>
    <cellStyle name="Comma 6 8 4 2 2" xfId="6084"/>
    <cellStyle name="Comma 6 8 4 3" xfId="6085"/>
    <cellStyle name="Comma 6 8 5" xfId="6086"/>
    <cellStyle name="Comma 6 8 5 2" xfId="6087"/>
    <cellStyle name="Comma 6 8 6" xfId="6088"/>
    <cellStyle name="Comma 6 9" xfId="6089"/>
    <cellStyle name="Comma 6 9 2" xfId="6090"/>
    <cellStyle name="Comma 6 9 2 2" xfId="6091"/>
    <cellStyle name="Comma 6 9 2 2 2" xfId="6092"/>
    <cellStyle name="Comma 6 9 2 2 2 2" xfId="6093"/>
    <cellStyle name="Comma 6 9 2 2 3" xfId="6094"/>
    <cellStyle name="Comma 6 9 2 3" xfId="6095"/>
    <cellStyle name="Comma 6 9 2 3 2" xfId="6096"/>
    <cellStyle name="Comma 6 9 2 4" xfId="6097"/>
    <cellStyle name="Comma 6 9 3" xfId="6098"/>
    <cellStyle name="Comma 6 9 3 2" xfId="6099"/>
    <cellStyle name="Comma 6 9 3 2 2" xfId="6100"/>
    <cellStyle name="Comma 6 9 3 3" xfId="6101"/>
    <cellStyle name="Comma 6 9 4" xfId="6102"/>
    <cellStyle name="Comma 6 9 4 2" xfId="6103"/>
    <cellStyle name="Comma 6 9 4 2 2" xfId="6104"/>
    <cellStyle name="Comma 6 9 4 3" xfId="6105"/>
    <cellStyle name="Comma 6 9 5" xfId="6106"/>
    <cellStyle name="Comma 6 9 5 2" xfId="6107"/>
    <cellStyle name="Comma 6 9 6" xfId="6108"/>
    <cellStyle name="Comma 6_Total Orderbook" xfId="6109"/>
    <cellStyle name="Comma 60" xfId="6110"/>
    <cellStyle name="Comma 60 2" xfId="6111"/>
    <cellStyle name="Comma 60 2 2" xfId="6112"/>
    <cellStyle name="Comma 60 3" xfId="6113"/>
    <cellStyle name="Comma 60 3 2" xfId="6114"/>
    <cellStyle name="Comma 60 4" xfId="6115"/>
    <cellStyle name="Comma 60 4 2" xfId="6116"/>
    <cellStyle name="Comma 60 5" xfId="6117"/>
    <cellStyle name="Comma 61" xfId="6118"/>
    <cellStyle name="Comma 61 2" xfId="6119"/>
    <cellStyle name="Comma 61 2 2" xfId="6120"/>
    <cellStyle name="Comma 61 3" xfId="6121"/>
    <cellStyle name="Comma 61 3 2" xfId="6122"/>
    <cellStyle name="Comma 61 4" xfId="6123"/>
    <cellStyle name="Comma 61 4 2" xfId="6124"/>
    <cellStyle name="Comma 61 5" xfId="6125"/>
    <cellStyle name="Comma 62" xfId="6126"/>
    <cellStyle name="Comma 62 2" xfId="6127"/>
    <cellStyle name="Comma 62 2 2" xfId="6128"/>
    <cellStyle name="Comma 62 3" xfId="6129"/>
    <cellStyle name="Comma 62 3 2" xfId="6130"/>
    <cellStyle name="Comma 62 4" xfId="6131"/>
    <cellStyle name="Comma 62 4 2" xfId="6132"/>
    <cellStyle name="Comma 62 5" xfId="6133"/>
    <cellStyle name="Comma 63" xfId="6134"/>
    <cellStyle name="Comma 63 2" xfId="6135"/>
    <cellStyle name="Comma 63 2 2" xfId="6136"/>
    <cellStyle name="Comma 63 3" xfId="6137"/>
    <cellStyle name="Comma 63 3 2" xfId="6138"/>
    <cellStyle name="Comma 63 4" xfId="6139"/>
    <cellStyle name="Comma 63 4 2" xfId="6140"/>
    <cellStyle name="Comma 63 5" xfId="6141"/>
    <cellStyle name="Comma 64" xfId="6142"/>
    <cellStyle name="Comma 64 2" xfId="6143"/>
    <cellStyle name="Comma 64 2 2" xfId="6144"/>
    <cellStyle name="Comma 64 3" xfId="6145"/>
    <cellStyle name="Comma 64 3 2" xfId="6146"/>
    <cellStyle name="Comma 64 4" xfId="6147"/>
    <cellStyle name="Comma 65" xfId="6148"/>
    <cellStyle name="Comma 65 2" xfId="6149"/>
    <cellStyle name="Comma 65 2 2" xfId="6150"/>
    <cellStyle name="Comma 65 3" xfId="6151"/>
    <cellStyle name="Comma 65 3 2" xfId="6152"/>
    <cellStyle name="Comma 65 4" xfId="6153"/>
    <cellStyle name="Comma 65 4 2" xfId="6154"/>
    <cellStyle name="Comma 65 4 2 2" xfId="6155"/>
    <cellStyle name="Comma 65 4 3" xfId="6156"/>
    <cellStyle name="Comma 65 4 3 2" xfId="6157"/>
    <cellStyle name="Comma 65 4 4" xfId="6158"/>
    <cellStyle name="Comma 65 5" xfId="6159"/>
    <cellStyle name="Comma 65 5 2" xfId="6160"/>
    <cellStyle name="Comma 65 6" xfId="6161"/>
    <cellStyle name="Comma 65 6 2" xfId="6162"/>
    <cellStyle name="Comma 65 7" xfId="6163"/>
    <cellStyle name="Comma 66" xfId="6164"/>
    <cellStyle name="Comma 66 2" xfId="6165"/>
    <cellStyle name="Comma 66 2 2" xfId="6166"/>
    <cellStyle name="Comma 66 3" xfId="6167"/>
    <cellStyle name="Comma 66 3 2" xfId="6168"/>
    <cellStyle name="Comma 66 4" xfId="6169"/>
    <cellStyle name="Comma 66 4 2" xfId="6170"/>
    <cellStyle name="Comma 66 4 2 2" xfId="6171"/>
    <cellStyle name="Comma 66 4 3" xfId="6172"/>
    <cellStyle name="Comma 66 4 3 2" xfId="6173"/>
    <cellStyle name="Comma 66 4 4" xfId="6174"/>
    <cellStyle name="Comma 66 5" xfId="6175"/>
    <cellStyle name="Comma 66 5 2" xfId="6176"/>
    <cellStyle name="Comma 66 6" xfId="6177"/>
    <cellStyle name="Comma 66 6 2" xfId="6178"/>
    <cellStyle name="Comma 66 7" xfId="6179"/>
    <cellStyle name="Comma 67" xfId="6180"/>
    <cellStyle name="Comma 67 2" xfId="6181"/>
    <cellStyle name="Comma 67 2 2" xfId="6182"/>
    <cellStyle name="Comma 67 3" xfId="6183"/>
    <cellStyle name="Comma 67 3 2" xfId="6184"/>
    <cellStyle name="Comma 67 4" xfId="6185"/>
    <cellStyle name="Comma 67 4 2" xfId="6186"/>
    <cellStyle name="Comma 67 4 2 2" xfId="6187"/>
    <cellStyle name="Comma 67 4 3" xfId="6188"/>
    <cellStyle name="Comma 67 4 3 2" xfId="6189"/>
    <cellStyle name="Comma 67 4 4" xfId="6190"/>
    <cellStyle name="Comma 67 5" xfId="6191"/>
    <cellStyle name="Comma 67 5 2" xfId="6192"/>
    <cellStyle name="Comma 67 6" xfId="6193"/>
    <cellStyle name="Comma 67 6 2" xfId="6194"/>
    <cellStyle name="Comma 67 7" xfId="6195"/>
    <cellStyle name="Comma 68" xfId="6196"/>
    <cellStyle name="Comma 68 2" xfId="6197"/>
    <cellStyle name="Comma 68 2 2" xfId="6198"/>
    <cellStyle name="Comma 68 2 2 2" xfId="6199"/>
    <cellStyle name="Comma 68 2 3" xfId="6200"/>
    <cellStyle name="Comma 68 3" xfId="6201"/>
    <cellStyle name="Comma 68 3 2" xfId="6202"/>
    <cellStyle name="Comma 68 4" xfId="6203"/>
    <cellStyle name="Comma 68 4 2" xfId="6204"/>
    <cellStyle name="Comma 68 5" xfId="6205"/>
    <cellStyle name="Comma 69" xfId="6206"/>
    <cellStyle name="Comma 69 2" xfId="6207"/>
    <cellStyle name="Comma 69 2 2" xfId="6208"/>
    <cellStyle name="Comma 69 3" xfId="6209"/>
    <cellStyle name="Comma 69 3 2" xfId="6210"/>
    <cellStyle name="Comma 69 3 2 2" xfId="6211"/>
    <cellStyle name="Comma 69 3 3" xfId="6212"/>
    <cellStyle name="Comma 69 3 3 2" xfId="6213"/>
    <cellStyle name="Comma 69 3 4" xfId="6214"/>
    <cellStyle name="Comma 69 4" xfId="6215"/>
    <cellStyle name="Comma 69 4 2" xfId="6216"/>
    <cellStyle name="Comma 69 5" xfId="6217"/>
    <cellStyle name="Comma 69 5 2" xfId="6218"/>
    <cellStyle name="Comma 69 6" xfId="6219"/>
    <cellStyle name="Comma 7" xfId="6220"/>
    <cellStyle name="Comma 7 10" xfId="6221"/>
    <cellStyle name="Comma 7 11" xfId="6222"/>
    <cellStyle name="Comma 7 12" xfId="6223"/>
    <cellStyle name="Comma 7 2" xfId="6224"/>
    <cellStyle name="Comma 7 2 2" xfId="6225"/>
    <cellStyle name="Comma 7 2 3" xfId="6226"/>
    <cellStyle name="Comma 7 2 4" xfId="6227"/>
    <cellStyle name="Comma 7 2 5" xfId="6228"/>
    <cellStyle name="Comma 7 2 6" xfId="6229"/>
    <cellStyle name="Comma 7 2 7" xfId="6230"/>
    <cellStyle name="Comma 7 2 8" xfId="6231"/>
    <cellStyle name="Comma 7 2 9" xfId="6232"/>
    <cellStyle name="Comma 7 3" xfId="6233"/>
    <cellStyle name="Comma 7 3 2" xfId="6234"/>
    <cellStyle name="Comma 7 3 2 2" xfId="6235"/>
    <cellStyle name="Comma 7 3 3" xfId="6236"/>
    <cellStyle name="Comma 7 3 4" xfId="6237"/>
    <cellStyle name="Comma 7 4" xfId="6238"/>
    <cellStyle name="Comma 7 4 2" xfId="6239"/>
    <cellStyle name="Comma 7 4 2 2" xfId="6240"/>
    <cellStyle name="Comma 7 4 3" xfId="6241"/>
    <cellStyle name="Comma 7 5" xfId="6242"/>
    <cellStyle name="Comma 7 5 2" xfId="6243"/>
    <cellStyle name="Comma 7 6" xfId="6244"/>
    <cellStyle name="Comma 7 7" xfId="6245"/>
    <cellStyle name="Comma 7 8" xfId="6246"/>
    <cellStyle name="Comma 7 9" xfId="6247"/>
    <cellStyle name="Comma 7_Total Orderbook" xfId="6248"/>
    <cellStyle name="Comma 70" xfId="6249"/>
    <cellStyle name="Comma 70 2" xfId="6250"/>
    <cellStyle name="Comma 70 2 2" xfId="6251"/>
    <cellStyle name="Comma 70 3" xfId="6252"/>
    <cellStyle name="Comma 70 3 2" xfId="6253"/>
    <cellStyle name="Comma 70 3 2 2" xfId="6254"/>
    <cellStyle name="Comma 70 3 3" xfId="6255"/>
    <cellStyle name="Comma 70 3 3 2" xfId="6256"/>
    <cellStyle name="Comma 70 3 4" xfId="6257"/>
    <cellStyle name="Comma 70 4" xfId="6258"/>
    <cellStyle name="Comma 70 4 2" xfId="6259"/>
    <cellStyle name="Comma 70 5" xfId="6260"/>
    <cellStyle name="Comma 70 5 2" xfId="6261"/>
    <cellStyle name="Comma 70 6" xfId="6262"/>
    <cellStyle name="Comma 71" xfId="6263"/>
    <cellStyle name="Comma 71 2" xfId="6264"/>
    <cellStyle name="Comma 71 2 2" xfId="6265"/>
    <cellStyle name="Comma 71 3" xfId="6266"/>
    <cellStyle name="Comma 71 3 2" xfId="6267"/>
    <cellStyle name="Comma 71 3 2 2" xfId="6268"/>
    <cellStyle name="Comma 71 3 3" xfId="6269"/>
    <cellStyle name="Comma 71 3 3 2" xfId="6270"/>
    <cellStyle name="Comma 71 3 4" xfId="6271"/>
    <cellStyle name="Comma 71 4" xfId="6272"/>
    <cellStyle name="Comma 71 4 2" xfId="6273"/>
    <cellStyle name="Comma 71 5" xfId="6274"/>
    <cellStyle name="Comma 71 5 2" xfId="6275"/>
    <cellStyle name="Comma 71 6" xfId="6276"/>
    <cellStyle name="Comma 72" xfId="6277"/>
    <cellStyle name="Comma 72 2" xfId="6278"/>
    <cellStyle name="Comma 72 2 2" xfId="6279"/>
    <cellStyle name="Comma 72 3" xfId="6280"/>
    <cellStyle name="Comma 72 3 2" xfId="6281"/>
    <cellStyle name="Comma 72 3 2 2" xfId="6282"/>
    <cellStyle name="Comma 72 3 3" xfId="6283"/>
    <cellStyle name="Comma 72 3 3 2" xfId="6284"/>
    <cellStyle name="Comma 72 3 4" xfId="6285"/>
    <cellStyle name="Comma 72 4" xfId="6286"/>
    <cellStyle name="Comma 72 4 2" xfId="6287"/>
    <cellStyle name="Comma 72 5" xfId="6288"/>
    <cellStyle name="Comma 72 5 2" xfId="6289"/>
    <cellStyle name="Comma 72 6" xfId="6290"/>
    <cellStyle name="Comma 73" xfId="6291"/>
    <cellStyle name="Comma 73 2" xfId="6292"/>
    <cellStyle name="Comma 73 2 2" xfId="6293"/>
    <cellStyle name="Comma 73 2 2 2" xfId="6294"/>
    <cellStyle name="Comma 73 2 3" xfId="6295"/>
    <cellStyle name="Comma 73 2 3 2" xfId="6296"/>
    <cellStyle name="Comma 73 2 4" xfId="6297"/>
    <cellStyle name="Comma 73 3" xfId="6298"/>
    <cellStyle name="Comma 73 3 2" xfId="6299"/>
    <cellStyle name="Comma 73 4" xfId="6300"/>
    <cellStyle name="Comma 73 4 2" xfId="6301"/>
    <cellStyle name="Comma 73 5" xfId="6302"/>
    <cellStyle name="Comma 74" xfId="6303"/>
    <cellStyle name="Comma 74 2" xfId="6304"/>
    <cellStyle name="Comma 74 2 2" xfId="6305"/>
    <cellStyle name="Comma 74 2 2 2" xfId="6306"/>
    <cellStyle name="Comma 74 2 3" xfId="6307"/>
    <cellStyle name="Comma 74 2 3 2" xfId="6308"/>
    <cellStyle name="Comma 74 2 4" xfId="6309"/>
    <cellStyle name="Comma 74 3" xfId="6310"/>
    <cellStyle name="Comma 74 3 2" xfId="6311"/>
    <cellStyle name="Comma 74 4" xfId="6312"/>
    <cellStyle name="Comma 74 4 2" xfId="6313"/>
    <cellStyle name="Comma 74 5" xfId="6314"/>
    <cellStyle name="Comma 75" xfId="6315"/>
    <cellStyle name="Comma 75 2" xfId="6316"/>
    <cellStyle name="Comma 75 2 2" xfId="6317"/>
    <cellStyle name="Comma 75 2 2 2" xfId="6318"/>
    <cellStyle name="Comma 75 2 3" xfId="6319"/>
    <cellStyle name="Comma 75 2 3 2" xfId="6320"/>
    <cellStyle name="Comma 75 2 4" xfId="6321"/>
    <cellStyle name="Comma 75 3" xfId="6322"/>
    <cellStyle name="Comma 75 3 2" xfId="6323"/>
    <cellStyle name="Comma 75 4" xfId="6324"/>
    <cellStyle name="Comma 75 4 2" xfId="6325"/>
    <cellStyle name="Comma 75 5" xfId="6326"/>
    <cellStyle name="Comma 76" xfId="6327"/>
    <cellStyle name="Comma 76 2" xfId="6328"/>
    <cellStyle name="Comma 76 2 2" xfId="6329"/>
    <cellStyle name="Comma 76 2 2 2" xfId="6330"/>
    <cellStyle name="Comma 76 2 3" xfId="6331"/>
    <cellStyle name="Comma 76 2 3 2" xfId="6332"/>
    <cellStyle name="Comma 76 2 4" xfId="6333"/>
    <cellStyle name="Comma 76 3" xfId="6334"/>
    <cellStyle name="Comma 76 3 2" xfId="6335"/>
    <cellStyle name="Comma 76 4" xfId="6336"/>
    <cellStyle name="Comma 76 4 2" xfId="6337"/>
    <cellStyle name="Comma 76 5" xfId="6338"/>
    <cellStyle name="Comma 77" xfId="6339"/>
    <cellStyle name="Comma 77 2" xfId="6340"/>
    <cellStyle name="Comma 77 2 2" xfId="6341"/>
    <cellStyle name="Comma 77 2 2 2" xfId="6342"/>
    <cellStyle name="Comma 77 2 3" xfId="6343"/>
    <cellStyle name="Comma 77 3" xfId="6344"/>
    <cellStyle name="Comma 77 3 2" xfId="6345"/>
    <cellStyle name="Comma 77 4" xfId="6346"/>
    <cellStyle name="Comma 77 4 2" xfId="6347"/>
    <cellStyle name="Comma 77 5" xfId="6348"/>
    <cellStyle name="Comma 78" xfId="6349"/>
    <cellStyle name="Comma 78 2" xfId="6350"/>
    <cellStyle name="Comma 78 2 2" xfId="6351"/>
    <cellStyle name="Comma 78 3" xfId="6352"/>
    <cellStyle name="Comma 78 3 2" xfId="6353"/>
    <cellStyle name="Comma 78 4" xfId="6354"/>
    <cellStyle name="Comma 79" xfId="6355"/>
    <cellStyle name="Comma 79 2" xfId="6356"/>
    <cellStyle name="Comma 79 2 2" xfId="6357"/>
    <cellStyle name="Comma 79 3" xfId="6358"/>
    <cellStyle name="Comma 79 3 2" xfId="6359"/>
    <cellStyle name="Comma 79 4" xfId="6360"/>
    <cellStyle name="Comma 8" xfId="6361"/>
    <cellStyle name="Comma 8 10" xfId="6362"/>
    <cellStyle name="Comma 8 11" xfId="6363"/>
    <cellStyle name="Comma 8 12" xfId="6364"/>
    <cellStyle name="Comma 8 13" xfId="6365"/>
    <cellStyle name="Comma 8 2" xfId="6366"/>
    <cellStyle name="Comma 8 2 10" xfId="6367"/>
    <cellStyle name="Comma 8 2 2" xfId="6368"/>
    <cellStyle name="Comma 8 2 3" xfId="6369"/>
    <cellStyle name="Comma 8 2 4" xfId="6370"/>
    <cellStyle name="Comma 8 2 5" xfId="6371"/>
    <cellStyle name="Comma 8 2 6" xfId="6372"/>
    <cellStyle name="Comma 8 2 7" xfId="6373"/>
    <cellStyle name="Comma 8 2 8" xfId="6374"/>
    <cellStyle name="Comma 8 2 9" xfId="6375"/>
    <cellStyle name="Comma 8 3" xfId="6376"/>
    <cellStyle name="Comma 8 3 2" xfId="6377"/>
    <cellStyle name="Comma 8 3 3" xfId="6378"/>
    <cellStyle name="Comma 8 4" xfId="6379"/>
    <cellStyle name="Comma 8 4 2" xfId="6380"/>
    <cellStyle name="Comma 8 4 2 2" xfId="6381"/>
    <cellStyle name="Comma 8 4 3" xfId="6382"/>
    <cellStyle name="Comma 8 4 3 2" xfId="6383"/>
    <cellStyle name="Comma 8 4 4" xfId="6384"/>
    <cellStyle name="Comma 8 4 5" xfId="6385"/>
    <cellStyle name="Comma 8 5" xfId="6386"/>
    <cellStyle name="Comma 8 5 2" xfId="6387"/>
    <cellStyle name="Comma 8 5 2 2" xfId="6388"/>
    <cellStyle name="Comma 8 5 3" xfId="6389"/>
    <cellStyle name="Comma 8 5 4" xfId="6390"/>
    <cellStyle name="Comma 8 5 5" xfId="6391"/>
    <cellStyle name="Comma 8 6" xfId="6392"/>
    <cellStyle name="Comma 8 7" xfId="6393"/>
    <cellStyle name="Comma 8 8" xfId="6394"/>
    <cellStyle name="Comma 8 9" xfId="6395"/>
    <cellStyle name="Comma 80" xfId="6396"/>
    <cellStyle name="Comma 80 2" xfId="6397"/>
    <cellStyle name="Comma 80 2 2" xfId="6398"/>
    <cellStyle name="Comma 80 3" xfId="6399"/>
    <cellStyle name="Comma 80 3 2" xfId="6400"/>
    <cellStyle name="Comma 80 4" xfId="6401"/>
    <cellStyle name="Comma 81" xfId="6402"/>
    <cellStyle name="Comma 81 2" xfId="6403"/>
    <cellStyle name="Comma 81 2 2" xfId="6404"/>
    <cellStyle name="Comma 81 3" xfId="6405"/>
    <cellStyle name="Comma 81 3 2" xfId="6406"/>
    <cellStyle name="Comma 81 4" xfId="6407"/>
    <cellStyle name="Comma 82" xfId="6408"/>
    <cellStyle name="Comma 82 2" xfId="6409"/>
    <cellStyle name="Comma 82 2 2" xfId="6410"/>
    <cellStyle name="Comma 82 3" xfId="6411"/>
    <cellStyle name="Comma 82 3 2" xfId="6412"/>
    <cellStyle name="Comma 82 4" xfId="6413"/>
    <cellStyle name="Comma 83" xfId="6414"/>
    <cellStyle name="Comma 83 2" xfId="6415"/>
    <cellStyle name="Comma 83 2 2" xfId="6416"/>
    <cellStyle name="Comma 83 3" xfId="6417"/>
    <cellStyle name="Comma 83 3 2" xfId="6418"/>
    <cellStyle name="Comma 83 4" xfId="6419"/>
    <cellStyle name="Comma 84" xfId="6420"/>
    <cellStyle name="Comma 84 2" xfId="6421"/>
    <cellStyle name="Comma 84 2 2" xfId="6422"/>
    <cellStyle name="Comma 84 3" xfId="6423"/>
    <cellStyle name="Comma 84 3 2" xfId="6424"/>
    <cellStyle name="Comma 84 4" xfId="6425"/>
    <cellStyle name="Comma 85" xfId="6426"/>
    <cellStyle name="Comma 85 2" xfId="6427"/>
    <cellStyle name="Comma 85 2 2" xfId="6428"/>
    <cellStyle name="Comma 85 3" xfId="6429"/>
    <cellStyle name="Comma 85 3 2" xfId="6430"/>
    <cellStyle name="Comma 85 4" xfId="6431"/>
    <cellStyle name="Comma 86" xfId="6432"/>
    <cellStyle name="Comma 86 2" xfId="6433"/>
    <cellStyle name="Comma 86 2 2" xfId="6434"/>
    <cellStyle name="Comma 86 3" xfId="6435"/>
    <cellStyle name="Comma 86 3 2" xfId="6436"/>
    <cellStyle name="Comma 86 4" xfId="6437"/>
    <cellStyle name="Comma 87" xfId="6438"/>
    <cellStyle name="Comma 87 2" xfId="6439"/>
    <cellStyle name="Comma 87 2 2" xfId="6440"/>
    <cellStyle name="Comma 87 2 2 2" xfId="6441"/>
    <cellStyle name="Comma 87 2 3" xfId="6442"/>
    <cellStyle name="Comma 87 2 4" xfId="6443"/>
    <cellStyle name="Comma 87 2 5" xfId="6444"/>
    <cellStyle name="Comma 87 3" xfId="6445"/>
    <cellStyle name="Comma 87 3 2" xfId="6446"/>
    <cellStyle name="Comma 87 4" xfId="6447"/>
    <cellStyle name="Comma 87 4 2" xfId="6448"/>
    <cellStyle name="Comma 87 5" xfId="6449"/>
    <cellStyle name="Comma 88" xfId="6450"/>
    <cellStyle name="Comma 88 2" xfId="6451"/>
    <cellStyle name="Comma 88 2 2" xfId="6452"/>
    <cellStyle name="Comma 88 3" xfId="6453"/>
    <cellStyle name="Comma 88 3 2" xfId="6454"/>
    <cellStyle name="Comma 88 4" xfId="6455"/>
    <cellStyle name="Comma 89" xfId="6456"/>
    <cellStyle name="Comma 89 2" xfId="6457"/>
    <cellStyle name="Comma 89 2 2" xfId="6458"/>
    <cellStyle name="Comma 89 3" xfId="6459"/>
    <cellStyle name="Comma 89 3 2" xfId="6460"/>
    <cellStyle name="Comma 89 4" xfId="6461"/>
    <cellStyle name="Comma 9" xfId="6462"/>
    <cellStyle name="Comma 9 10" xfId="6463"/>
    <cellStyle name="Comma 9 11" xfId="6464"/>
    <cellStyle name="Comma 9 12" xfId="6465"/>
    <cellStyle name="Comma 9 13" xfId="6466"/>
    <cellStyle name="Comma 9 2" xfId="6467"/>
    <cellStyle name="Comma 9 2 2" xfId="6468"/>
    <cellStyle name="Comma 9 3" xfId="6469"/>
    <cellStyle name="Comma 9 3 2" xfId="6470"/>
    <cellStyle name="Comma 9 4" xfId="6471"/>
    <cellStyle name="Comma 9 4 2" xfId="6472"/>
    <cellStyle name="Comma 9 5" xfId="6473"/>
    <cellStyle name="Comma 9 5 2" xfId="6474"/>
    <cellStyle name="Comma 9 6" xfId="6475"/>
    <cellStyle name="Comma 9 7" xfId="6476"/>
    <cellStyle name="Comma 9 8" xfId="6477"/>
    <cellStyle name="Comma 9 9" xfId="6478"/>
    <cellStyle name="Comma 90" xfId="6479"/>
    <cellStyle name="Comma 90 2" xfId="6480"/>
    <cellStyle name="Comma 90 2 2" xfId="6481"/>
    <cellStyle name="Comma 90 3" xfId="6482"/>
    <cellStyle name="Comma 90 3 2" xfId="6483"/>
    <cellStyle name="Comma 90 4" xfId="6484"/>
    <cellStyle name="Comma 91" xfId="6485"/>
    <cellStyle name="Comma 91 2" xfId="6486"/>
    <cellStyle name="Comma 91 2 2" xfId="6487"/>
    <cellStyle name="Comma 91 3" xfId="6488"/>
    <cellStyle name="Comma 91 3 2" xfId="6489"/>
    <cellStyle name="Comma 91 4" xfId="6490"/>
    <cellStyle name="Comma 92" xfId="6491"/>
    <cellStyle name="Comma 92 2" xfId="6492"/>
    <cellStyle name="Comma 92 2 2" xfId="6493"/>
    <cellStyle name="Comma 92 3" xfId="6494"/>
    <cellStyle name="Comma 92 3 2" xfId="6495"/>
    <cellStyle name="Comma 92 4" xfId="6496"/>
    <cellStyle name="Comma 93" xfId="6497"/>
    <cellStyle name="Comma 93 2" xfId="6498"/>
    <cellStyle name="Comma 93 2 2" xfId="6499"/>
    <cellStyle name="Comma 93 3" xfId="6500"/>
    <cellStyle name="Comma 93 3 2" xfId="6501"/>
    <cellStyle name="Comma 93 4" xfId="6502"/>
    <cellStyle name="Comma 94" xfId="6503"/>
    <cellStyle name="Comma 94 2" xfId="6504"/>
    <cellStyle name="Comma 94 2 2" xfId="6505"/>
    <cellStyle name="Comma 94 3" xfId="6506"/>
    <cellStyle name="Comma 94 3 2" xfId="6507"/>
    <cellStyle name="Comma 94 4" xfId="6508"/>
    <cellStyle name="Comma 95" xfId="6509"/>
    <cellStyle name="Comma 95 2" xfId="6510"/>
    <cellStyle name="Comma 95 2 2" xfId="6511"/>
    <cellStyle name="Comma 95 3" xfId="6512"/>
    <cellStyle name="Comma 95 3 2" xfId="6513"/>
    <cellStyle name="Comma 95 4" xfId="6514"/>
    <cellStyle name="Comma 96" xfId="6515"/>
    <cellStyle name="Comma 96 2" xfId="6516"/>
    <cellStyle name="Comma 96 2 2" xfId="6517"/>
    <cellStyle name="Comma 96 3" xfId="6518"/>
    <cellStyle name="Comma 96 3 2" xfId="6519"/>
    <cellStyle name="Comma 96 4" xfId="6520"/>
    <cellStyle name="Comma 96 4 2" xfId="6521"/>
    <cellStyle name="Comma 96 5" xfId="6522"/>
    <cellStyle name="Comma 97" xfId="6523"/>
    <cellStyle name="Comma 97 2" xfId="6524"/>
    <cellStyle name="Comma 97 2 2" xfId="6525"/>
    <cellStyle name="Comma 97 3" xfId="6526"/>
    <cellStyle name="Comma 97 3 2" xfId="6527"/>
    <cellStyle name="Comma 97 4" xfId="6528"/>
    <cellStyle name="Comma 98" xfId="6529"/>
    <cellStyle name="Comma 98 2" xfId="6530"/>
    <cellStyle name="Comma 99" xfId="6531"/>
    <cellStyle name="Comma 99 2" xfId="6532"/>
    <cellStyle name="Crystal Report Data" xfId="6533"/>
    <cellStyle name="Crystal Report Data 2" xfId="6534"/>
    <cellStyle name="Crystal Report Data 2 2" xfId="6535"/>
    <cellStyle name="Crystal Report Data 2 2 2" xfId="6536"/>
    <cellStyle name="Crystal Report Data 2 3" xfId="6537"/>
    <cellStyle name="Crystal Report Data 2 3 2" xfId="6538"/>
    <cellStyle name="Crystal Report Data 2 3 2 2" xfId="6539"/>
    <cellStyle name="Crystal Report Data 2 3 3" xfId="6540"/>
    <cellStyle name="Crystal Report Data 2 3_Monthly Turnover chart" xfId="6541"/>
    <cellStyle name="Crystal Report Data 2 4" xfId="6542"/>
    <cellStyle name="Crystal Report Data 2_Cash Trading (Dom+For)" xfId="6543"/>
    <cellStyle name="Crystal Report Data 3" xfId="6544"/>
    <cellStyle name="Crystal Report Data 3 2" xfId="6545"/>
    <cellStyle name="Crystal Report Data 3 2 2" xfId="6546"/>
    <cellStyle name="Crystal Report Data 3 3" xfId="6547"/>
    <cellStyle name="Crystal Report Data 3 3 2" xfId="6548"/>
    <cellStyle name="Crystal Report Data 3 3 2 2" xfId="6549"/>
    <cellStyle name="Crystal Report Data 3 3 3" xfId="6550"/>
    <cellStyle name="Crystal Report Data 3 3_Monthly Turnover chart" xfId="6551"/>
    <cellStyle name="Crystal Report Data 3 4" xfId="6552"/>
    <cellStyle name="Crystal Report Data 3_Cash Trading (Dom+For)" xfId="6553"/>
    <cellStyle name="Crystal Report Data 4" xfId="6554"/>
    <cellStyle name="Crystal Report Data 4 2" xfId="6555"/>
    <cellStyle name="Crystal Report Data 5" xfId="6556"/>
    <cellStyle name="Crystal Report Data 5 2" xfId="6557"/>
    <cellStyle name="Crystal Report Data 6" xfId="6558"/>
    <cellStyle name="Crystal Report Data_Cash Trading (Dom+For)" xfId="6559"/>
    <cellStyle name="Crystal Report Field" xfId="6560"/>
    <cellStyle name="Crystal Report Field 2" xfId="6561"/>
    <cellStyle name="Crystal Report Field 2 2" xfId="6562"/>
    <cellStyle name="Crystal Report Field 2 2 2" xfId="6563"/>
    <cellStyle name="Crystal Report Field 2 3" xfId="6564"/>
    <cellStyle name="Crystal Report Field 2 3 2" xfId="6565"/>
    <cellStyle name="Crystal Report Field 2 3 2 2" xfId="6566"/>
    <cellStyle name="Crystal Report Field 2 3 3" xfId="6567"/>
    <cellStyle name="Crystal Report Field 2 3_Monthly Turnover chart" xfId="6568"/>
    <cellStyle name="Crystal Report Field 2 4" xfId="6569"/>
    <cellStyle name="Crystal Report Field 2_Cash Trading (Dom+For)" xfId="6570"/>
    <cellStyle name="Crystal Report Field 3" xfId="6571"/>
    <cellStyle name="Crystal Report Field 3 2" xfId="6572"/>
    <cellStyle name="Crystal Report Field 4" xfId="6573"/>
    <cellStyle name="Crystal Report Field 4 2" xfId="6574"/>
    <cellStyle name="Crystal Report Field 5" xfId="6575"/>
    <cellStyle name="Crystal Report Field_Cash Trading (Dom+For)" xfId="6576"/>
    <cellStyle name="Currency [0] 2" xfId="6577"/>
    <cellStyle name="Currency 2" xfId="6578"/>
    <cellStyle name="Currency 2 2" xfId="6579"/>
    <cellStyle name="Currency 2 2 2" xfId="6580"/>
    <cellStyle name="Currency 2 2 3" xfId="6581"/>
    <cellStyle name="Currency 2 2 4" xfId="6582"/>
    <cellStyle name="Currency 2 2 5" xfId="6583"/>
    <cellStyle name="Currency 2 2 6" xfId="6584"/>
    <cellStyle name="Currency 2 3" xfId="6585"/>
    <cellStyle name="Currency 2 4" xfId="6586"/>
    <cellStyle name="Currency 2 5" xfId="6587"/>
    <cellStyle name="Currency 2 6" xfId="6588"/>
    <cellStyle name="Currency 2 7" xfId="6589"/>
    <cellStyle name="Currency 2 8" xfId="6590"/>
    <cellStyle name="Currency 2 9" xfId="6591"/>
    <cellStyle name="Currency 3" xfId="6592"/>
    <cellStyle name="Currency 3 2" xfId="6593"/>
    <cellStyle name="Currency 3 3" xfId="6594"/>
    <cellStyle name="Currency 3 4" xfId="6595"/>
    <cellStyle name="Currency 3 5" xfId="6596"/>
    <cellStyle name="Currency 3 6" xfId="6597"/>
    <cellStyle name="Currency 4" xfId="6598"/>
    <cellStyle name="Currency 4 2" xfId="6599"/>
    <cellStyle name="Currency 4 3" xfId="6600"/>
    <cellStyle name="Currency 4 4" xfId="6601"/>
    <cellStyle name="Currency 4 5" xfId="6602"/>
    <cellStyle name="Currency 4 6" xfId="6603"/>
    <cellStyle name="Data_Cells" xfId="6604"/>
    <cellStyle name="Excel Built-in Normal" xfId="6605"/>
    <cellStyle name="Explanatory Text 10" xfId="6606"/>
    <cellStyle name="Explanatory Text 11" xfId="6607"/>
    <cellStyle name="Explanatory Text 2" xfId="6608"/>
    <cellStyle name="Explanatory Text 2 10" xfId="6609"/>
    <cellStyle name="Explanatory Text 2 2" xfId="6610"/>
    <cellStyle name="Explanatory Text 2 2 2" xfId="6611"/>
    <cellStyle name="Explanatory Text 2 2 3" xfId="6612"/>
    <cellStyle name="Explanatory Text 2 2 4" xfId="6613"/>
    <cellStyle name="Explanatory Text 2 2 5" xfId="6614"/>
    <cellStyle name="Explanatory Text 2 2 6" xfId="6615"/>
    <cellStyle name="Explanatory Text 2 2 7" xfId="6616"/>
    <cellStyle name="Explanatory Text 2 3" xfId="6617"/>
    <cellStyle name="Explanatory Text 2 3 2" xfId="6618"/>
    <cellStyle name="Explanatory Text 2 3 3" xfId="6619"/>
    <cellStyle name="Explanatory Text 2 3 4" xfId="6620"/>
    <cellStyle name="Explanatory Text 2 3 5" xfId="6621"/>
    <cellStyle name="Explanatory Text 2 4" xfId="6622"/>
    <cellStyle name="Explanatory Text 2 5" xfId="6623"/>
    <cellStyle name="Explanatory Text 2 6" xfId="6624"/>
    <cellStyle name="Explanatory Text 2 7" xfId="6625"/>
    <cellStyle name="Explanatory Text 2 8" xfId="6626"/>
    <cellStyle name="Explanatory Text 2 9" xfId="6627"/>
    <cellStyle name="Explanatory Text 2_Apr" xfId="6628"/>
    <cellStyle name="Explanatory Text 3" xfId="6629"/>
    <cellStyle name="Explanatory Text 4" xfId="6630"/>
    <cellStyle name="Explanatory Text 5" xfId="6631"/>
    <cellStyle name="Explanatory Text 6" xfId="6632"/>
    <cellStyle name="Explanatory Text 7" xfId="6633"/>
    <cellStyle name="Explanatory Text 8" xfId="6634"/>
    <cellStyle name="Explanatory Text 9" xfId="6635"/>
    <cellStyle name="Good 10" xfId="6636"/>
    <cellStyle name="Good 11" xfId="6637"/>
    <cellStyle name="Good 2" xfId="6638"/>
    <cellStyle name="Good 2 10" xfId="6639"/>
    <cellStyle name="Good 2 11" xfId="6640"/>
    <cellStyle name="Good 2 12" xfId="6641"/>
    <cellStyle name="Good 2 2" xfId="6642"/>
    <cellStyle name="Good 2 2 2" xfId="6643"/>
    <cellStyle name="Good 2 2 2 2" xfId="6644"/>
    <cellStyle name="Good 2 2 2 3" xfId="6645"/>
    <cellStyle name="Good 2 2 2 4" xfId="6646"/>
    <cellStyle name="Good 2 2 2 5" xfId="6647"/>
    <cellStyle name="Good 2 2 2 6" xfId="6648"/>
    <cellStyle name="Good 2 2 3" xfId="6649"/>
    <cellStyle name="Good 2 2 4" xfId="6650"/>
    <cellStyle name="Good 2 2 5" xfId="6651"/>
    <cellStyle name="Good 2 2 6" xfId="6652"/>
    <cellStyle name="Good 2 2 7" xfId="6653"/>
    <cellStyle name="Good 2 2 8" xfId="6654"/>
    <cellStyle name="Good 2 2 9" xfId="6655"/>
    <cellStyle name="Good 2 3" xfId="6656"/>
    <cellStyle name="Good 2 3 2" xfId="6657"/>
    <cellStyle name="Good 2 3 3" xfId="6658"/>
    <cellStyle name="Good 2 3 4" xfId="6659"/>
    <cellStyle name="Good 2 3 5" xfId="6660"/>
    <cellStyle name="Good 2 3 6" xfId="6661"/>
    <cellStyle name="Good 2 3 7" xfId="6662"/>
    <cellStyle name="Good 2 3 8" xfId="6663"/>
    <cellStyle name="Good 2 3 9" xfId="6664"/>
    <cellStyle name="Good 2 4" xfId="6665"/>
    <cellStyle name="Good 2 4 2" xfId="6666"/>
    <cellStyle name="Good 2 4 3" xfId="6667"/>
    <cellStyle name="Good 2 4 4" xfId="6668"/>
    <cellStyle name="Good 2 5" xfId="6669"/>
    <cellStyle name="Good 2 6" xfId="6670"/>
    <cellStyle name="Good 2 7" xfId="6671"/>
    <cellStyle name="Good 2 8" xfId="6672"/>
    <cellStyle name="Good 2 9" xfId="6673"/>
    <cellStyle name="Good 2_Apr" xfId="6674"/>
    <cellStyle name="Good 3" xfId="6675"/>
    <cellStyle name="Good 3 2" xfId="6676"/>
    <cellStyle name="Good 3 3" xfId="6677"/>
    <cellStyle name="Good 3 4" xfId="6678"/>
    <cellStyle name="Good 4" xfId="6679"/>
    <cellStyle name="Good 5" xfId="6680"/>
    <cellStyle name="Good 6" xfId="6681"/>
    <cellStyle name="Good 7" xfId="6682"/>
    <cellStyle name="Good 8" xfId="6683"/>
    <cellStyle name="Good 9" xfId="6684"/>
    <cellStyle name="Heading 1 10" xfId="6685"/>
    <cellStyle name="Heading 1 11" xfId="6686"/>
    <cellStyle name="Heading 1 12" xfId="6687"/>
    <cellStyle name="Heading 1 13" xfId="6688"/>
    <cellStyle name="Heading 1 2" xfId="6689"/>
    <cellStyle name="Heading 1 2 10" xfId="6690"/>
    <cellStyle name="Heading 1 2 11" xfId="6691"/>
    <cellStyle name="Heading 1 2 12" xfId="6692"/>
    <cellStyle name="Heading 1 2 2" xfId="6693"/>
    <cellStyle name="Heading 1 2 2 2" xfId="6694"/>
    <cellStyle name="Heading 1 2 2 3" xfId="6695"/>
    <cellStyle name="Heading 1 2 2 4" xfId="6696"/>
    <cellStyle name="Heading 1 2 2 5" xfId="6697"/>
    <cellStyle name="Heading 1 2 2 6" xfId="6698"/>
    <cellStyle name="Heading 1 2 2 7" xfId="6699"/>
    <cellStyle name="Heading 1 2 2 8" xfId="6700"/>
    <cellStyle name="Heading 1 2 3" xfId="6701"/>
    <cellStyle name="Heading 1 2 3 2" xfId="6702"/>
    <cellStyle name="Heading 1 2 3 3" xfId="6703"/>
    <cellStyle name="Heading 1 2 3 4" xfId="6704"/>
    <cellStyle name="Heading 1 2 4" xfId="6705"/>
    <cellStyle name="Heading 1 2 4 2" xfId="6706"/>
    <cellStyle name="Heading 1 2 5" xfId="6707"/>
    <cellStyle name="Heading 1 2 5 2" xfId="6708"/>
    <cellStyle name="Heading 1 2 6" xfId="6709"/>
    <cellStyle name="Heading 1 2 7" xfId="6710"/>
    <cellStyle name="Heading 1 2 8" xfId="6711"/>
    <cellStyle name="Heading 1 2 9" xfId="6712"/>
    <cellStyle name="Heading 1 2_Cash Trading (Dom+For)" xfId="6713"/>
    <cellStyle name="Heading 1 3" xfId="6714"/>
    <cellStyle name="Heading 1 3 2" xfId="6715"/>
    <cellStyle name="Heading 1 3 2 2" xfId="6716"/>
    <cellStyle name="Heading 1 3 2 3" xfId="6717"/>
    <cellStyle name="Heading 1 3 3" xfId="6718"/>
    <cellStyle name="Heading 1 3 4" xfId="6719"/>
    <cellStyle name="Heading 1 4" xfId="6720"/>
    <cellStyle name="Heading 1 4 2" xfId="6721"/>
    <cellStyle name="Heading 1 5" xfId="6722"/>
    <cellStyle name="Heading 1 6" xfId="6723"/>
    <cellStyle name="Heading 1 7" xfId="6724"/>
    <cellStyle name="Heading 1 8" xfId="6725"/>
    <cellStyle name="Heading 1 9" xfId="6726"/>
    <cellStyle name="Heading 2 10" xfId="6727"/>
    <cellStyle name="Heading 2 11" xfId="6728"/>
    <cellStyle name="Heading 2 12" xfId="6729"/>
    <cellStyle name="Heading 2 13" xfId="6730"/>
    <cellStyle name="Heading 2 2" xfId="6731"/>
    <cellStyle name="Heading 2 2 10" xfId="6732"/>
    <cellStyle name="Heading 2 2 11" xfId="6733"/>
    <cellStyle name="Heading 2 2 12" xfId="6734"/>
    <cellStyle name="Heading 2 2 2" xfId="6735"/>
    <cellStyle name="Heading 2 2 2 2" xfId="6736"/>
    <cellStyle name="Heading 2 2 2 3" xfId="6737"/>
    <cellStyle name="Heading 2 2 2 4" xfId="6738"/>
    <cellStyle name="Heading 2 2 2 5" xfId="6739"/>
    <cellStyle name="Heading 2 2 2 6" xfId="6740"/>
    <cellStyle name="Heading 2 2 2 7" xfId="6741"/>
    <cellStyle name="Heading 2 2 2 8" xfId="6742"/>
    <cellStyle name="Heading 2 2 3" xfId="6743"/>
    <cellStyle name="Heading 2 2 3 2" xfId="6744"/>
    <cellStyle name="Heading 2 2 3 3" xfId="6745"/>
    <cellStyle name="Heading 2 2 3 4" xfId="6746"/>
    <cellStyle name="Heading 2 2 4" xfId="6747"/>
    <cellStyle name="Heading 2 2 4 2" xfId="6748"/>
    <cellStyle name="Heading 2 2 5" xfId="6749"/>
    <cellStyle name="Heading 2 2 5 2" xfId="6750"/>
    <cellStyle name="Heading 2 2 6" xfId="6751"/>
    <cellStyle name="Heading 2 2 7" xfId="6752"/>
    <cellStyle name="Heading 2 2 8" xfId="6753"/>
    <cellStyle name="Heading 2 2 9" xfId="6754"/>
    <cellStyle name="Heading 2 2_Cash Trading (Dom+For)" xfId="6755"/>
    <cellStyle name="Heading 2 3" xfId="6756"/>
    <cellStyle name="Heading 2 3 2" xfId="6757"/>
    <cellStyle name="Heading 2 3 2 2" xfId="6758"/>
    <cellStyle name="Heading 2 3 2 3" xfId="6759"/>
    <cellStyle name="Heading 2 3 3" xfId="6760"/>
    <cellStyle name="Heading 2 3 4" xfId="6761"/>
    <cellStyle name="Heading 2 4" xfId="6762"/>
    <cellStyle name="Heading 2 4 2" xfId="6763"/>
    <cellStyle name="Heading 2 5" xfId="6764"/>
    <cellStyle name="Heading 2 6" xfId="6765"/>
    <cellStyle name="Heading 2 7" xfId="6766"/>
    <cellStyle name="Heading 2 8" xfId="6767"/>
    <cellStyle name="Heading 2 9" xfId="6768"/>
    <cellStyle name="Heading 3 10" xfId="6769"/>
    <cellStyle name="Heading 3 11" xfId="6770"/>
    <cellStyle name="Heading 3 12" xfId="6771"/>
    <cellStyle name="Heading 3 13" xfId="6772"/>
    <cellStyle name="Heading 3 2" xfId="6773"/>
    <cellStyle name="Heading 3 2 10" xfId="6774"/>
    <cellStyle name="Heading 3 2 11" xfId="6775"/>
    <cellStyle name="Heading 3 2 12" xfId="6776"/>
    <cellStyle name="Heading 3 2 2" xfId="6777"/>
    <cellStyle name="Heading 3 2 2 2" xfId="6778"/>
    <cellStyle name="Heading 3 2 2 3" xfId="6779"/>
    <cellStyle name="Heading 3 2 2 4" xfId="6780"/>
    <cellStyle name="Heading 3 2 2 5" xfId="6781"/>
    <cellStyle name="Heading 3 2 2 6" xfId="6782"/>
    <cellStyle name="Heading 3 2 2 7" xfId="6783"/>
    <cellStyle name="Heading 3 2 2 8" xfId="6784"/>
    <cellStyle name="Heading 3 2 3" xfId="6785"/>
    <cellStyle name="Heading 3 2 3 2" xfId="6786"/>
    <cellStyle name="Heading 3 2 3 3" xfId="6787"/>
    <cellStyle name="Heading 3 2 3 4" xfId="6788"/>
    <cellStyle name="Heading 3 2 4" xfId="6789"/>
    <cellStyle name="Heading 3 2 4 2" xfId="6790"/>
    <cellStyle name="Heading 3 2 5" xfId="6791"/>
    <cellStyle name="Heading 3 2 5 2" xfId="6792"/>
    <cellStyle name="Heading 3 2 6" xfId="6793"/>
    <cellStyle name="Heading 3 2 7" xfId="6794"/>
    <cellStyle name="Heading 3 2 8" xfId="6795"/>
    <cellStyle name="Heading 3 2 9" xfId="6796"/>
    <cellStyle name="Heading 3 2_Cash Trading (Dom+For)" xfId="6797"/>
    <cellStyle name="Heading 3 3" xfId="6798"/>
    <cellStyle name="Heading 3 3 2" xfId="6799"/>
    <cellStyle name="Heading 3 3 2 2" xfId="6800"/>
    <cellStyle name="Heading 3 3 2 3" xfId="6801"/>
    <cellStyle name="Heading 3 3 3" xfId="6802"/>
    <cellStyle name="Heading 3 3 4" xfId="6803"/>
    <cellStyle name="Heading 3 4" xfId="6804"/>
    <cellStyle name="Heading 3 4 2" xfId="6805"/>
    <cellStyle name="Heading 3 5" xfId="6806"/>
    <cellStyle name="Heading 3 6" xfId="6807"/>
    <cellStyle name="Heading 3 7" xfId="6808"/>
    <cellStyle name="Heading 3 8" xfId="6809"/>
    <cellStyle name="Heading 3 9" xfId="6810"/>
    <cellStyle name="Heading 4 10" xfId="6811"/>
    <cellStyle name="Heading 4 11" xfId="6812"/>
    <cellStyle name="Heading 4 12" xfId="6813"/>
    <cellStyle name="Heading 4 13" xfId="6814"/>
    <cellStyle name="Heading 4 2" xfId="6815"/>
    <cellStyle name="Heading 4 2 10" xfId="6816"/>
    <cellStyle name="Heading 4 2 11" xfId="6817"/>
    <cellStyle name="Heading 4 2 2" xfId="6818"/>
    <cellStyle name="Heading 4 2 2 2" xfId="6819"/>
    <cellStyle name="Heading 4 2 2 3" xfId="6820"/>
    <cellStyle name="Heading 4 2 2 4" xfId="6821"/>
    <cellStyle name="Heading 4 2 2 5" xfId="6822"/>
    <cellStyle name="Heading 4 2 2 6" xfId="6823"/>
    <cellStyle name="Heading 4 2 2 7" xfId="6824"/>
    <cellStyle name="Heading 4 2 3" xfId="6825"/>
    <cellStyle name="Heading 4 2 3 2" xfId="6826"/>
    <cellStyle name="Heading 4 2 3 3" xfId="6827"/>
    <cellStyle name="Heading 4 2 3 4" xfId="6828"/>
    <cellStyle name="Heading 4 2 4" xfId="6829"/>
    <cellStyle name="Heading 4 2 4 2" xfId="6830"/>
    <cellStyle name="Heading 4 2 5" xfId="6831"/>
    <cellStyle name="Heading 4 2 6" xfId="6832"/>
    <cellStyle name="Heading 4 2 7" xfId="6833"/>
    <cellStyle name="Heading 4 2 8" xfId="6834"/>
    <cellStyle name="Heading 4 2 9" xfId="6835"/>
    <cellStyle name="Heading 4 2_Cash Trading (Dom+For)" xfId="6836"/>
    <cellStyle name="Heading 4 3" xfId="6837"/>
    <cellStyle name="Heading 4 3 2" xfId="6838"/>
    <cellStyle name="Heading 4 3 2 2" xfId="6839"/>
    <cellStyle name="Heading 4 3 2 3" xfId="6840"/>
    <cellStyle name="Heading 4 3 3" xfId="6841"/>
    <cellStyle name="Heading 4 3 4" xfId="6842"/>
    <cellStyle name="Heading 4 4" xfId="6843"/>
    <cellStyle name="Heading 4 4 2" xfId="6844"/>
    <cellStyle name="Heading 4 5" xfId="6845"/>
    <cellStyle name="Heading 4 6" xfId="6846"/>
    <cellStyle name="Heading 4 7" xfId="6847"/>
    <cellStyle name="Heading 4 8" xfId="6848"/>
    <cellStyle name="Heading 4 9" xfId="6849"/>
    <cellStyle name="Hyperlink" xfId="17411" builtinId="8"/>
    <cellStyle name="Hyperlink 2" xfId="6850"/>
    <cellStyle name="Hyperlink 2 10" xfId="6851"/>
    <cellStyle name="Hyperlink 2 11" xfId="6852"/>
    <cellStyle name="Hyperlink 2 2" xfId="6853"/>
    <cellStyle name="Hyperlink 2 2 2" xfId="6854"/>
    <cellStyle name="Hyperlink 2 3" xfId="6855"/>
    <cellStyle name="Hyperlink 2 3 2" xfId="6856"/>
    <cellStyle name="Hyperlink 2 3 2 2" xfId="6857"/>
    <cellStyle name="Hyperlink 2 3 3" xfId="6858"/>
    <cellStyle name="Hyperlink 2 3_Monthly Turnover chart" xfId="6859"/>
    <cellStyle name="Hyperlink 2 4" xfId="6860"/>
    <cellStyle name="Hyperlink 2 4 2" xfId="6861"/>
    <cellStyle name="Hyperlink 2 5" xfId="6862"/>
    <cellStyle name="Hyperlink 2 6" xfId="6863"/>
    <cellStyle name="Hyperlink 2 7" xfId="6864"/>
    <cellStyle name="Hyperlink 2 8" xfId="6865"/>
    <cellStyle name="Hyperlink 2 9" xfId="6866"/>
    <cellStyle name="Hyperlink 2_Cash Trading (Dom+For)" xfId="6867"/>
    <cellStyle name="Hyperlink 3" xfId="6868"/>
    <cellStyle name="Hyperlink 3 2" xfId="6869"/>
    <cellStyle name="Hyperlink 4" xfId="6870"/>
    <cellStyle name="Hyperlink 4 2" xfId="6871"/>
    <cellStyle name="Hyperlink 5" xfId="6872"/>
    <cellStyle name="Hyperlink 6" xfId="6873"/>
    <cellStyle name="Hyperlink 7" xfId="6874"/>
    <cellStyle name="Hyperlink 8" xfId="6875"/>
    <cellStyle name="Hyperlink 9" xfId="17413"/>
    <cellStyle name="Input 10" xfId="6876"/>
    <cellStyle name="Input 11" xfId="6877"/>
    <cellStyle name="Input 12" xfId="6878"/>
    <cellStyle name="Input 13" xfId="6879"/>
    <cellStyle name="Input 2" xfId="6880"/>
    <cellStyle name="Input 2 10" xfId="6881"/>
    <cellStyle name="Input 2 11" xfId="6882"/>
    <cellStyle name="Input 2 12" xfId="6883"/>
    <cellStyle name="Input 2 2" xfId="6884"/>
    <cellStyle name="Input 2 2 2" xfId="6885"/>
    <cellStyle name="Input 2 2 2 2" xfId="6886"/>
    <cellStyle name="Input 2 2 2 3" xfId="6887"/>
    <cellStyle name="Input 2 2 2 4" xfId="6888"/>
    <cellStyle name="Input 2 2 2 5" xfId="6889"/>
    <cellStyle name="Input 2 2 3" xfId="6890"/>
    <cellStyle name="Input 2 2 4" xfId="6891"/>
    <cellStyle name="Input 2 2 5" xfId="6892"/>
    <cellStyle name="Input 2 2 6" xfId="6893"/>
    <cellStyle name="Input 2 2 7" xfId="6894"/>
    <cellStyle name="Input 2 2 8" xfId="6895"/>
    <cellStyle name="Input 2 3" xfId="6896"/>
    <cellStyle name="Input 2 3 2" xfId="6897"/>
    <cellStyle name="Input 2 3 3" xfId="6898"/>
    <cellStyle name="Input 2 3 4" xfId="6899"/>
    <cellStyle name="Input 2 3 5" xfId="6900"/>
    <cellStyle name="Input 2 3 6" xfId="6901"/>
    <cellStyle name="Input 2 3 7" xfId="6902"/>
    <cellStyle name="Input 2 3 8" xfId="6903"/>
    <cellStyle name="Input 2 3 9" xfId="6904"/>
    <cellStyle name="Input 2 4" xfId="6905"/>
    <cellStyle name="Input 2 4 2" xfId="6906"/>
    <cellStyle name="Input 2 4 3" xfId="6907"/>
    <cellStyle name="Input 2 4 4" xfId="6908"/>
    <cellStyle name="Input 2 5" xfId="6909"/>
    <cellStyle name="Input 2 6" xfId="6910"/>
    <cellStyle name="Input 2 7" xfId="6911"/>
    <cellStyle name="Input 2 8" xfId="6912"/>
    <cellStyle name="Input 2 9" xfId="6913"/>
    <cellStyle name="Input 2_Apr" xfId="6914"/>
    <cellStyle name="Input 3" xfId="6915"/>
    <cellStyle name="Input 3 2" xfId="6916"/>
    <cellStyle name="Input 3 2 2" xfId="6917"/>
    <cellStyle name="Input 3 2 3" xfId="6918"/>
    <cellStyle name="Input 3 3" xfId="6919"/>
    <cellStyle name="Input 3 4" xfId="6920"/>
    <cellStyle name="Input 4" xfId="6921"/>
    <cellStyle name="Input 4 2" xfId="6922"/>
    <cellStyle name="Input 5" xfId="6923"/>
    <cellStyle name="Input 6" xfId="6924"/>
    <cellStyle name="Input 7" xfId="6925"/>
    <cellStyle name="Input 8" xfId="6926"/>
    <cellStyle name="Input 9" xfId="6927"/>
    <cellStyle name="Linked Cell 10" xfId="6928"/>
    <cellStyle name="Linked Cell 11" xfId="6929"/>
    <cellStyle name="Linked Cell 2" xfId="6930"/>
    <cellStyle name="Linked Cell 2 10" xfId="6931"/>
    <cellStyle name="Linked Cell 2 11" xfId="6932"/>
    <cellStyle name="Linked Cell 2 12" xfId="6933"/>
    <cellStyle name="Linked Cell 2 2" xfId="6934"/>
    <cellStyle name="Linked Cell 2 2 2" xfId="6935"/>
    <cellStyle name="Linked Cell 2 2 2 2" xfId="6936"/>
    <cellStyle name="Linked Cell 2 2 2 3" xfId="6937"/>
    <cellStyle name="Linked Cell 2 2 2 4" xfId="6938"/>
    <cellStyle name="Linked Cell 2 2 2 5" xfId="6939"/>
    <cellStyle name="Linked Cell 2 2 2 6" xfId="6940"/>
    <cellStyle name="Linked Cell 2 2 3" xfId="6941"/>
    <cellStyle name="Linked Cell 2 2 4" xfId="6942"/>
    <cellStyle name="Linked Cell 2 2 5" xfId="6943"/>
    <cellStyle name="Linked Cell 2 2 6" xfId="6944"/>
    <cellStyle name="Linked Cell 2 2 7" xfId="6945"/>
    <cellStyle name="Linked Cell 2 2 8" xfId="6946"/>
    <cellStyle name="Linked Cell 2 2 9" xfId="6947"/>
    <cellStyle name="Linked Cell 2 3" xfId="6948"/>
    <cellStyle name="Linked Cell 2 3 2" xfId="6949"/>
    <cellStyle name="Linked Cell 2 3 3" xfId="6950"/>
    <cellStyle name="Linked Cell 2 3 4" xfId="6951"/>
    <cellStyle name="Linked Cell 2 3 5" xfId="6952"/>
    <cellStyle name="Linked Cell 2 3 6" xfId="6953"/>
    <cellStyle name="Linked Cell 2 3 7" xfId="6954"/>
    <cellStyle name="Linked Cell 2 3 8" xfId="6955"/>
    <cellStyle name="Linked Cell 2 3 9" xfId="6956"/>
    <cellStyle name="Linked Cell 2 4" xfId="6957"/>
    <cellStyle name="Linked Cell 2 4 2" xfId="6958"/>
    <cellStyle name="Linked Cell 2 4 3" xfId="6959"/>
    <cellStyle name="Linked Cell 2 4 4" xfId="6960"/>
    <cellStyle name="Linked Cell 2 5" xfId="6961"/>
    <cellStyle name="Linked Cell 2 6" xfId="6962"/>
    <cellStyle name="Linked Cell 2 7" xfId="6963"/>
    <cellStyle name="Linked Cell 2 8" xfId="6964"/>
    <cellStyle name="Linked Cell 2 9" xfId="6965"/>
    <cellStyle name="Linked Cell 2_Apr" xfId="6966"/>
    <cellStyle name="Linked Cell 3" xfId="6967"/>
    <cellStyle name="Linked Cell 3 2" xfId="6968"/>
    <cellStyle name="Linked Cell 3 3" xfId="6969"/>
    <cellStyle name="Linked Cell 4" xfId="6970"/>
    <cellStyle name="Linked Cell 5" xfId="6971"/>
    <cellStyle name="Linked Cell 6" xfId="6972"/>
    <cellStyle name="Linked Cell 7" xfId="6973"/>
    <cellStyle name="Linked Cell 8" xfId="6974"/>
    <cellStyle name="Linked Cell 9" xfId="6975"/>
    <cellStyle name="Neutral 2" xfId="6976"/>
    <cellStyle name="Neutral 2 10" xfId="6977"/>
    <cellStyle name="Neutral 2 11" xfId="6978"/>
    <cellStyle name="Neutral 2 2" xfId="6979"/>
    <cellStyle name="Neutral 2 2 2" xfId="6980"/>
    <cellStyle name="Neutral 2 2 3" xfId="6981"/>
    <cellStyle name="Neutral 2 2 4" xfId="6982"/>
    <cellStyle name="Neutral 2 2 5" xfId="6983"/>
    <cellStyle name="Neutral 2 2 6" xfId="6984"/>
    <cellStyle name="Neutral 2 2 7" xfId="6985"/>
    <cellStyle name="Neutral 2 2 8" xfId="6986"/>
    <cellStyle name="Neutral 2 3" xfId="6987"/>
    <cellStyle name="Neutral 2 3 2" xfId="6988"/>
    <cellStyle name="Neutral 2 3 3" xfId="6989"/>
    <cellStyle name="Neutral 2 4" xfId="6990"/>
    <cellStyle name="Neutral 2 4 2" xfId="6991"/>
    <cellStyle name="Neutral 2 4 3" xfId="6992"/>
    <cellStyle name="Neutral 2 5" xfId="6993"/>
    <cellStyle name="Neutral 2 6" xfId="6994"/>
    <cellStyle name="Neutral 2 7" xfId="6995"/>
    <cellStyle name="Neutral 2 8" xfId="6996"/>
    <cellStyle name="Neutral 2 9" xfId="6997"/>
    <cellStyle name="Neutral 3" xfId="6998"/>
    <cellStyle name="Neutral 3 2" xfId="6999"/>
    <cellStyle name="Neutral 3 3" xfId="7000"/>
    <cellStyle name="Neutral 3 4" xfId="7001"/>
    <cellStyle name="Neutral 4" xfId="7002"/>
    <cellStyle name="Neutral 5" xfId="7003"/>
    <cellStyle name="Neutral 6" xfId="7004"/>
    <cellStyle name="Neutral 7" xfId="7005"/>
    <cellStyle name="Neutral 8" xfId="7006"/>
    <cellStyle name="Normal" xfId="0" builtinId="0"/>
    <cellStyle name="Normal 10" xfId="7007"/>
    <cellStyle name="Normal 10 10" xfId="7008"/>
    <cellStyle name="Normal 10 2" xfId="7009"/>
    <cellStyle name="Normal 10 2 2" xfId="7010"/>
    <cellStyle name="Normal 10 2 3" xfId="7011"/>
    <cellStyle name="Normal 10 3" xfId="7012"/>
    <cellStyle name="Normal 10 4" xfId="7013"/>
    <cellStyle name="Normal 10 5" xfId="7014"/>
    <cellStyle name="Normal 10 6" xfId="7015"/>
    <cellStyle name="Normal 10 7" xfId="7016"/>
    <cellStyle name="Normal 10 8" xfId="7017"/>
    <cellStyle name="Normal 10 9" xfId="7018"/>
    <cellStyle name="Normal 10_Monthly Turnover chart" xfId="7019"/>
    <cellStyle name="Normal 11" xfId="7020"/>
    <cellStyle name="Normal 11 2" xfId="7021"/>
    <cellStyle name="Normal 11 2 2" xfId="7022"/>
    <cellStyle name="Normal 11 2 3" xfId="7023"/>
    <cellStyle name="Normal 11 3" xfId="7024"/>
    <cellStyle name="Normal 11 4" xfId="7025"/>
    <cellStyle name="Normal 11 5" xfId="7026"/>
    <cellStyle name="Normal 12" xfId="7027"/>
    <cellStyle name="Normal 12 2" xfId="7028"/>
    <cellStyle name="Normal 12 3" xfId="7029"/>
    <cellStyle name="Normal 12 4" xfId="7030"/>
    <cellStyle name="Normal 13" xfId="7031"/>
    <cellStyle name="Normal 13 2" xfId="7032"/>
    <cellStyle name="Normal 13 2 2" xfId="7033"/>
    <cellStyle name="Normal 13 3" xfId="7034"/>
    <cellStyle name="Normal 13 4" xfId="7035"/>
    <cellStyle name="Normal 14" xfId="7036"/>
    <cellStyle name="Normal 14 2" xfId="7037"/>
    <cellStyle name="Normal 14 2 2" xfId="7038"/>
    <cellStyle name="Normal 14 3" xfId="7039"/>
    <cellStyle name="Normal 14 4" xfId="7040"/>
    <cellStyle name="Normal 15" xfId="7041"/>
    <cellStyle name="Normal 15 2" xfId="7042"/>
    <cellStyle name="Normal 15 3" xfId="7043"/>
    <cellStyle name="Normal 16" xfId="7044"/>
    <cellStyle name="Normal 16 2" xfId="7045"/>
    <cellStyle name="Normal 16 3" xfId="7046"/>
    <cellStyle name="Normal 16 4" xfId="7047"/>
    <cellStyle name="Normal 17" xfId="7048"/>
    <cellStyle name="Normal 18" xfId="7049"/>
    <cellStyle name="Normal 19" xfId="7050"/>
    <cellStyle name="Normal 2" xfId="7051"/>
    <cellStyle name="Normal 2 10" xfId="7052"/>
    <cellStyle name="Normal 2 10 2" xfId="7053"/>
    <cellStyle name="Normal 2 10 2 2" xfId="7054"/>
    <cellStyle name="Normal 2 10 2 3" xfId="7055"/>
    <cellStyle name="Normal 2 10 2 4" xfId="7056"/>
    <cellStyle name="Normal 2 10 3" xfId="7057"/>
    <cellStyle name="Normal 2 10 4" xfId="7058"/>
    <cellStyle name="Normal 2 10 5" xfId="7059"/>
    <cellStyle name="Normal 2 10 6" xfId="7060"/>
    <cellStyle name="Normal 2 10 7" xfId="7061"/>
    <cellStyle name="Normal 2 10 8" xfId="7062"/>
    <cellStyle name="Normal 2 11" xfId="7063"/>
    <cellStyle name="Normal 2 11 2" xfId="7064"/>
    <cellStyle name="Normal 2 11 3" xfId="7065"/>
    <cellStyle name="Normal 2 11 4" xfId="7066"/>
    <cellStyle name="Normal 2 11 5" xfId="7067"/>
    <cellStyle name="Normal 2 11 6" xfId="7068"/>
    <cellStyle name="Normal 2 11 7" xfId="7069"/>
    <cellStyle name="Normal 2 12" xfId="7070"/>
    <cellStyle name="Normal 2 12 2" xfId="7071"/>
    <cellStyle name="Normal 2 12 2 2" xfId="7072"/>
    <cellStyle name="Normal 2 12 2 3" xfId="7073"/>
    <cellStyle name="Normal 2 12 3" xfId="7074"/>
    <cellStyle name="Normal 2 12 4" xfId="7075"/>
    <cellStyle name="Normal 2 12 5" xfId="7076"/>
    <cellStyle name="Normal 2 12 6" xfId="7077"/>
    <cellStyle name="Normal 2 12 7" xfId="7078"/>
    <cellStyle name="Normal 2 12 8" xfId="7079"/>
    <cellStyle name="Normal 2 13" xfId="7080"/>
    <cellStyle name="Normal 2 13 2" xfId="7081"/>
    <cellStyle name="Normal 2 13 2 2" xfId="7082"/>
    <cellStyle name="Normal 2 13 2 3" xfId="7083"/>
    <cellStyle name="Normal 2 13 3" xfId="7084"/>
    <cellStyle name="Normal 2 13 4" xfId="7085"/>
    <cellStyle name="Normal 2 13 5" xfId="7086"/>
    <cellStyle name="Normal 2 13 6" xfId="7087"/>
    <cellStyle name="Normal 2 14" xfId="7088"/>
    <cellStyle name="Normal 2 15" xfId="7089"/>
    <cellStyle name="Normal 2 16" xfId="7090"/>
    <cellStyle name="Normal 2 17" xfId="7091"/>
    <cellStyle name="Normal 2 18" xfId="7092"/>
    <cellStyle name="Normal 2 2" xfId="7093"/>
    <cellStyle name="Normal 2 2 10" xfId="7094"/>
    <cellStyle name="Normal 2 2 11" xfId="7095"/>
    <cellStyle name="Normal 2 2 12" xfId="7096"/>
    <cellStyle name="Normal 2 2 2" xfId="7097"/>
    <cellStyle name="Normal 2 2 2 10" xfId="7098"/>
    <cellStyle name="Normal 2 2 2 11" xfId="7099"/>
    <cellStyle name="Normal 2 2 2 2" xfId="7100"/>
    <cellStyle name="Normal 2 2 2 2 2" xfId="7101"/>
    <cellStyle name="Normal 2 2 2 2 3" xfId="7102"/>
    <cellStyle name="Normal 2 2 2 2 4" xfId="7103"/>
    <cellStyle name="Normal 2 2 2 2 5" xfId="7104"/>
    <cellStyle name="Normal 2 2 2 2 6" xfId="7105"/>
    <cellStyle name="Normal 2 2 2 2 7" xfId="7106"/>
    <cellStyle name="Normal 2 2 2 3" xfId="7107"/>
    <cellStyle name="Normal 2 2 2 3 2" xfId="7108"/>
    <cellStyle name="Normal 2 2 2 3 3" xfId="7109"/>
    <cellStyle name="Normal 2 2 2 4" xfId="7110"/>
    <cellStyle name="Normal 2 2 2 4 2" xfId="7111"/>
    <cellStyle name="Normal 2 2 2 5" xfId="7112"/>
    <cellStyle name="Normal 2 2 2 6" xfId="7113"/>
    <cellStyle name="Normal 2 2 2 7" xfId="7114"/>
    <cellStyle name="Normal 2 2 2 8" xfId="7115"/>
    <cellStyle name="Normal 2 2 2 9" xfId="7116"/>
    <cellStyle name="Normal 2 2 2_Monthly Turnover chart" xfId="7117"/>
    <cellStyle name="Normal 2 2 3" xfId="7118"/>
    <cellStyle name="Normal 2 2 3 2" xfId="7119"/>
    <cellStyle name="Normal 2 2 3 2 2" xfId="7120"/>
    <cellStyle name="Normal 2 2 3 2 2 2" xfId="7121"/>
    <cellStyle name="Normal 2 2 3 2 2 3" xfId="7122"/>
    <cellStyle name="Normal 2 2 3 2 3" xfId="7123"/>
    <cellStyle name="Normal 2 2 3 2 4" xfId="7124"/>
    <cellStyle name="Normal 2 2 3 2 5" xfId="7125"/>
    <cellStyle name="Normal 2 2 3 2 6" xfId="7126"/>
    <cellStyle name="Normal 2 2 3 2 7" xfId="7127"/>
    <cellStyle name="Normal 2 2 3 3" xfId="7128"/>
    <cellStyle name="Normal 2 2 3 3 2" xfId="7129"/>
    <cellStyle name="Normal 2 2 3 3 3" xfId="7130"/>
    <cellStyle name="Normal 2 2 3 4" xfId="7131"/>
    <cellStyle name="Normal 2 2 3 5" xfId="7132"/>
    <cellStyle name="Normal 2 2 3 6" xfId="7133"/>
    <cellStyle name="Normal 2 2 3 7" xfId="7134"/>
    <cellStyle name="Normal 2 2 3 8" xfId="7135"/>
    <cellStyle name="Normal 2 2 3 9" xfId="7136"/>
    <cellStyle name="Normal 2 2 3_Apr" xfId="7137"/>
    <cellStyle name="Normal 2 2 4" xfId="7138"/>
    <cellStyle name="Normal 2 2 4 2" xfId="7139"/>
    <cellStyle name="Normal 2 2 4 3" xfId="7140"/>
    <cellStyle name="Normal 2 2 4 4" xfId="7141"/>
    <cellStyle name="Normal 2 2 4 5" xfId="7142"/>
    <cellStyle name="Normal 2 2 4 6" xfId="7143"/>
    <cellStyle name="Normal 2 2 4 7" xfId="7144"/>
    <cellStyle name="Normal 2 2 5" xfId="7145"/>
    <cellStyle name="Normal 2 2 5 2" xfId="7146"/>
    <cellStyle name="Normal 2 2 5 3" xfId="7147"/>
    <cellStyle name="Normal 2 2 5 4" xfId="7148"/>
    <cellStyle name="Normal 2 2 5 5" xfId="7149"/>
    <cellStyle name="Normal 2 2 6" xfId="7150"/>
    <cellStyle name="Normal 2 2 7" xfId="7151"/>
    <cellStyle name="Normal 2 2 8" xfId="7152"/>
    <cellStyle name="Normal 2 2 9" xfId="7153"/>
    <cellStyle name="Normal 2 2_Apr" xfId="7154"/>
    <cellStyle name="Normal 2 3" xfId="7155"/>
    <cellStyle name="Normal 2 3 10" xfId="7156"/>
    <cellStyle name="Normal 2 3 11" xfId="7157"/>
    <cellStyle name="Normal 2 3 2" xfId="7158"/>
    <cellStyle name="Normal 2 3 2 2" xfId="7159"/>
    <cellStyle name="Normal 2 3 2 2 2" xfId="7160"/>
    <cellStyle name="Normal 2 3 2 2 3" xfId="7161"/>
    <cellStyle name="Normal 2 3 2 2 4" xfId="7162"/>
    <cellStyle name="Normal 2 3 2 2 5" xfId="7163"/>
    <cellStyle name="Normal 2 3 2 3" xfId="7164"/>
    <cellStyle name="Normal 2 3 2 4" xfId="7165"/>
    <cellStyle name="Normal 2 3 2 5" xfId="7166"/>
    <cellStyle name="Normal 2 3 2 6" xfId="7167"/>
    <cellStyle name="Normal 2 3 2 7" xfId="7168"/>
    <cellStyle name="Normal 2 3 2 8" xfId="7169"/>
    <cellStyle name="Normal 2 3 2 9" xfId="7170"/>
    <cellStyle name="Normal 2 3 3" xfId="7171"/>
    <cellStyle name="Normal 2 3 3 2" xfId="7172"/>
    <cellStyle name="Normal 2 3 3 2 2" xfId="7173"/>
    <cellStyle name="Normal 2 3 3 3" xfId="7174"/>
    <cellStyle name="Normal 2 3 3 4" xfId="7175"/>
    <cellStyle name="Normal 2 3 4" xfId="7176"/>
    <cellStyle name="Normal 2 3 4 2" xfId="7177"/>
    <cellStyle name="Normal 2 3 5" xfId="7178"/>
    <cellStyle name="Normal 2 3 6" xfId="7179"/>
    <cellStyle name="Normal 2 3 7" xfId="7180"/>
    <cellStyle name="Normal 2 3 8" xfId="7181"/>
    <cellStyle name="Normal 2 3 9" xfId="7182"/>
    <cellStyle name="Normal 2 3_Apr" xfId="7183"/>
    <cellStyle name="Normal 2 4" xfId="7184"/>
    <cellStyle name="Normal 2 4 2" xfId="7185"/>
    <cellStyle name="Normal 2 4 3" xfId="7186"/>
    <cellStyle name="Normal 2 4 4" xfId="7187"/>
    <cellStyle name="Normal 2 4 5" xfId="7188"/>
    <cellStyle name="Normal 2 4 6" xfId="7189"/>
    <cellStyle name="Normal 2 4 7" xfId="7190"/>
    <cellStyle name="Normal 2 4 8" xfId="7191"/>
    <cellStyle name="Normal 2 4 9" xfId="7192"/>
    <cellStyle name="Normal 2 5" xfId="7193"/>
    <cellStyle name="Normal 2 5 2" xfId="7194"/>
    <cellStyle name="Normal 2 5 3" xfId="7195"/>
    <cellStyle name="Normal 2 5 4" xfId="7196"/>
    <cellStyle name="Normal 2 5 5" xfId="7197"/>
    <cellStyle name="Normal 2 5 6" xfId="7198"/>
    <cellStyle name="Normal 2 5 7" xfId="7199"/>
    <cellStyle name="Normal 2 5 8" xfId="7200"/>
    <cellStyle name="Normal 2 6" xfId="7201"/>
    <cellStyle name="Normal 2 6 2" xfId="7202"/>
    <cellStyle name="Normal 2 6 3" xfId="7203"/>
    <cellStyle name="Normal 2 6 4" xfId="7204"/>
    <cellStyle name="Normal 2 6 5" xfId="7205"/>
    <cellStyle name="Normal 2 6 6" xfId="7206"/>
    <cellStyle name="Normal 2 6 7" xfId="7207"/>
    <cellStyle name="Normal 2 7" xfId="7208"/>
    <cellStyle name="Normal 2 7 2" xfId="7209"/>
    <cellStyle name="Normal 2 7 2 2" xfId="7210"/>
    <cellStyle name="Normal 2 7 2 3" xfId="7211"/>
    <cellStyle name="Normal 2 7 2 4" xfId="7212"/>
    <cellStyle name="Normal 2 7 2 5" xfId="7213"/>
    <cellStyle name="Normal 2 7 2 6" xfId="7214"/>
    <cellStyle name="Normal 2 7 3" xfId="7215"/>
    <cellStyle name="Normal 2 7 4" xfId="7216"/>
    <cellStyle name="Normal 2 7 5" xfId="7217"/>
    <cellStyle name="Normal 2 7 6" xfId="7218"/>
    <cellStyle name="Normal 2 7 7" xfId="7219"/>
    <cellStyle name="Normal 2 7_Apr" xfId="7220"/>
    <cellStyle name="Normal 2 8" xfId="7221"/>
    <cellStyle name="Normal 2 8 2" xfId="7222"/>
    <cellStyle name="Normal 2 8 3" xfId="7223"/>
    <cellStyle name="Normal 2 8 4" xfId="7224"/>
    <cellStyle name="Normal 2 8 5" xfId="7225"/>
    <cellStyle name="Normal 2 8 6" xfId="7226"/>
    <cellStyle name="Normal 2 8 7" xfId="7227"/>
    <cellStyle name="Normal 2 9" xfId="7228"/>
    <cellStyle name="Normal 2 9 2" xfId="7229"/>
    <cellStyle name="Normal 2 9 2 2" xfId="7230"/>
    <cellStyle name="Normal 2 9 2 3" xfId="7231"/>
    <cellStyle name="Normal 2 9 2 4" xfId="7232"/>
    <cellStyle name="Normal 2 9 2 5" xfId="7233"/>
    <cellStyle name="Normal 2 9 2 6" xfId="7234"/>
    <cellStyle name="Normal 2 9 3" xfId="7235"/>
    <cellStyle name="Normal 2 9 4" xfId="7236"/>
    <cellStyle name="Normal 2 9 5" xfId="7237"/>
    <cellStyle name="Normal 2 9 6" xfId="7238"/>
    <cellStyle name="Normal 2 9 7" xfId="7239"/>
    <cellStyle name="Normal 2 9_Apr" xfId="7240"/>
    <cellStyle name="Normal 2_ADRlist" xfId="7241"/>
    <cellStyle name="Normal 20" xfId="7242"/>
    <cellStyle name="Normal 21" xfId="7243"/>
    <cellStyle name="Normal 22" xfId="7244"/>
    <cellStyle name="Normal 23" xfId="7245"/>
    <cellStyle name="Normal 24" xfId="7246"/>
    <cellStyle name="Normal 25" xfId="7247"/>
    <cellStyle name="Normal 26" xfId="7248"/>
    <cellStyle name="Normal 27" xfId="7249"/>
    <cellStyle name="Normal 28" xfId="7250"/>
    <cellStyle name="Normal 29" xfId="7251"/>
    <cellStyle name="Normal 3" xfId="7252"/>
    <cellStyle name="Normal 3 10" xfId="7253"/>
    <cellStyle name="Normal 3 10 2" xfId="7254"/>
    <cellStyle name="Normal 3 10 2 2" xfId="7255"/>
    <cellStyle name="Normal 3 10 2 2 2" xfId="7256"/>
    <cellStyle name="Normal 3 10 2 3" xfId="7257"/>
    <cellStyle name="Normal 3 10 3" xfId="7258"/>
    <cellStyle name="Normal 3 10 3 2" xfId="7259"/>
    <cellStyle name="Normal 3 11" xfId="7260"/>
    <cellStyle name="Normal 3 11 2" xfId="7261"/>
    <cellStyle name="Normal 3 11 2 2" xfId="7262"/>
    <cellStyle name="Normal 3 11 3" xfId="7263"/>
    <cellStyle name="Normal 3 12" xfId="7264"/>
    <cellStyle name="Normal 3 12 2" xfId="7265"/>
    <cellStyle name="Normal 3 12 2 2" xfId="7266"/>
    <cellStyle name="Normal 3 12 3" xfId="7267"/>
    <cellStyle name="Normal 3 13" xfId="7268"/>
    <cellStyle name="Normal 3 13 2" xfId="7269"/>
    <cellStyle name="Normal 3 14" xfId="7270"/>
    <cellStyle name="Normal 3 14 2" xfId="7271"/>
    <cellStyle name="Normal 3 15" xfId="7272"/>
    <cellStyle name="Normal 3 16" xfId="7273"/>
    <cellStyle name="Normal 3 17" xfId="7274"/>
    <cellStyle name="Normal 3 18" xfId="7275"/>
    <cellStyle name="Normal 3 19" xfId="7276"/>
    <cellStyle name="Normal 3 2" xfId="7277"/>
    <cellStyle name="Normal 3 2 10" xfId="7278"/>
    <cellStyle name="Normal 3 2 10 2" xfId="7279"/>
    <cellStyle name="Normal 3 2 10 2 2" xfId="7280"/>
    <cellStyle name="Normal 3 2 10 3" xfId="7281"/>
    <cellStyle name="Normal 3 2 11" xfId="7282"/>
    <cellStyle name="Normal 3 2 11 2" xfId="7283"/>
    <cellStyle name="Normal 3 2 11 2 2" xfId="7284"/>
    <cellStyle name="Normal 3 2 11 3" xfId="7285"/>
    <cellStyle name="Normal 3 2 12" xfId="7286"/>
    <cellStyle name="Normal 3 2 12 2" xfId="7287"/>
    <cellStyle name="Normal 3 2 13" xfId="7288"/>
    <cellStyle name="Normal 3 2 14" xfId="7289"/>
    <cellStyle name="Normal 3 2 15" xfId="7290"/>
    <cellStyle name="Normal 3 2 16" xfId="7291"/>
    <cellStyle name="Normal 3 2 17" xfId="7292"/>
    <cellStyle name="Normal 3 2 18" xfId="7293"/>
    <cellStyle name="Normal 3 2 19" xfId="7294"/>
    <cellStyle name="Normal 3 2 2" xfId="7295"/>
    <cellStyle name="Normal 3 2 2 10" xfId="7296"/>
    <cellStyle name="Normal 3 2 2 10 2" xfId="7297"/>
    <cellStyle name="Normal 3 2 2 11" xfId="7298"/>
    <cellStyle name="Normal 3 2 2 12" xfId="7299"/>
    <cellStyle name="Normal 3 2 2 13" xfId="7300"/>
    <cellStyle name="Normal 3 2 2 14" xfId="7301"/>
    <cellStyle name="Normal 3 2 2 15" xfId="7302"/>
    <cellStyle name="Normal 3 2 2 16" xfId="7303"/>
    <cellStyle name="Normal 3 2 2 17" xfId="7304"/>
    <cellStyle name="Normal 3 2 2 18" xfId="7305"/>
    <cellStyle name="Normal 3 2 2 19" xfId="7306"/>
    <cellStyle name="Normal 3 2 2 2" xfId="7307"/>
    <cellStyle name="Normal 3 2 2 2 10" xfId="7308"/>
    <cellStyle name="Normal 3 2 2 2 11" xfId="7309"/>
    <cellStyle name="Normal 3 2 2 2 12" xfId="7310"/>
    <cellStyle name="Normal 3 2 2 2 13" xfId="7311"/>
    <cellStyle name="Normal 3 2 2 2 14" xfId="7312"/>
    <cellStyle name="Normal 3 2 2 2 2" xfId="7313"/>
    <cellStyle name="Normal 3 2 2 2 2 2" xfId="7314"/>
    <cellStyle name="Normal 3 2 2 2 2 2 2" xfId="7315"/>
    <cellStyle name="Normal 3 2 2 2 2 2 2 2" xfId="7316"/>
    <cellStyle name="Normal 3 2 2 2 2 2 2 2 2" xfId="7317"/>
    <cellStyle name="Normal 3 2 2 2 2 2 2 2 2 2" xfId="7318"/>
    <cellStyle name="Normal 3 2 2 2 2 2 2 2 3" xfId="7319"/>
    <cellStyle name="Normal 3 2 2 2 2 2 2 3" xfId="7320"/>
    <cellStyle name="Normal 3 2 2 2 2 2 2 3 2" xfId="7321"/>
    <cellStyle name="Normal 3 2 2 2 2 2 2 4" xfId="7322"/>
    <cellStyle name="Normal 3 2 2 2 2 2 3" xfId="7323"/>
    <cellStyle name="Normal 3 2 2 2 2 2 3 2" xfId="7324"/>
    <cellStyle name="Normal 3 2 2 2 2 2 3 2 2" xfId="7325"/>
    <cellStyle name="Normal 3 2 2 2 2 2 3 3" xfId="7326"/>
    <cellStyle name="Normal 3 2 2 2 2 2 4" xfId="7327"/>
    <cellStyle name="Normal 3 2 2 2 2 2 4 2" xfId="7328"/>
    <cellStyle name="Normal 3 2 2 2 2 2 4 2 2" xfId="7329"/>
    <cellStyle name="Normal 3 2 2 2 2 2 4 3" xfId="7330"/>
    <cellStyle name="Normal 3 2 2 2 2 2 5" xfId="7331"/>
    <cellStyle name="Normal 3 2 2 2 2 2 5 2" xfId="7332"/>
    <cellStyle name="Normal 3 2 2 2 2 2 6" xfId="7333"/>
    <cellStyle name="Normal 3 2 2 2 2 3" xfId="7334"/>
    <cellStyle name="Normal 3 2 2 2 2 3 2" xfId="7335"/>
    <cellStyle name="Normal 3 2 2 2 2 3 2 2" xfId="7336"/>
    <cellStyle name="Normal 3 2 2 2 2 3 2 2 2" xfId="7337"/>
    <cellStyle name="Normal 3 2 2 2 2 3 2 2 2 2" xfId="7338"/>
    <cellStyle name="Normal 3 2 2 2 2 3 2 2 3" xfId="7339"/>
    <cellStyle name="Normal 3 2 2 2 2 3 2 3" xfId="7340"/>
    <cellStyle name="Normal 3 2 2 2 2 3 2 3 2" xfId="7341"/>
    <cellStyle name="Normal 3 2 2 2 2 3 2 4" xfId="7342"/>
    <cellStyle name="Normal 3 2 2 2 2 3 3" xfId="7343"/>
    <cellStyle name="Normal 3 2 2 2 2 3 3 2" xfId="7344"/>
    <cellStyle name="Normal 3 2 2 2 2 3 3 2 2" xfId="7345"/>
    <cellStyle name="Normal 3 2 2 2 2 3 3 3" xfId="7346"/>
    <cellStyle name="Normal 3 2 2 2 2 3 4" xfId="7347"/>
    <cellStyle name="Normal 3 2 2 2 2 3 4 2" xfId="7348"/>
    <cellStyle name="Normal 3 2 2 2 2 3 4 2 2" xfId="7349"/>
    <cellStyle name="Normal 3 2 2 2 2 3 4 3" xfId="7350"/>
    <cellStyle name="Normal 3 2 2 2 2 3 5" xfId="7351"/>
    <cellStyle name="Normal 3 2 2 2 2 3 5 2" xfId="7352"/>
    <cellStyle name="Normal 3 2 2 2 2 3 6" xfId="7353"/>
    <cellStyle name="Normal 3 2 2 2 2 4" xfId="7354"/>
    <cellStyle name="Normal 3 2 2 2 2 4 2" xfId="7355"/>
    <cellStyle name="Normal 3 2 2 2 2 4 2 2" xfId="7356"/>
    <cellStyle name="Normal 3 2 2 2 2 4 2 2 2" xfId="7357"/>
    <cellStyle name="Normal 3 2 2 2 2 4 2 3" xfId="7358"/>
    <cellStyle name="Normal 3 2 2 2 2 4 3" xfId="7359"/>
    <cellStyle name="Normal 3 2 2 2 2 4 3 2" xfId="7360"/>
    <cellStyle name="Normal 3 2 2 2 2 4 4" xfId="7361"/>
    <cellStyle name="Normal 3 2 2 2 2 5" xfId="7362"/>
    <cellStyle name="Normal 3 2 2 2 2 5 2" xfId="7363"/>
    <cellStyle name="Normal 3 2 2 2 2 5 2 2" xfId="7364"/>
    <cellStyle name="Normal 3 2 2 2 2 5 3" xfId="7365"/>
    <cellStyle name="Normal 3 2 2 2 2 6" xfId="7366"/>
    <cellStyle name="Normal 3 2 2 2 2 6 2" xfId="7367"/>
    <cellStyle name="Normal 3 2 2 2 2 6 2 2" xfId="7368"/>
    <cellStyle name="Normal 3 2 2 2 2 6 3" xfId="7369"/>
    <cellStyle name="Normal 3 2 2 2 2 7" xfId="7370"/>
    <cellStyle name="Normal 3 2 2 2 2 7 2" xfId="7371"/>
    <cellStyle name="Normal 3 2 2 2 2 8" xfId="7372"/>
    <cellStyle name="Normal 3 2 2 2 3" xfId="7373"/>
    <cellStyle name="Normal 3 2 2 2 3 2" xfId="7374"/>
    <cellStyle name="Normal 3 2 2 2 3 2 2" xfId="7375"/>
    <cellStyle name="Normal 3 2 2 2 3 2 2 2" xfId="7376"/>
    <cellStyle name="Normal 3 2 2 2 3 2 2 2 2" xfId="7377"/>
    <cellStyle name="Normal 3 2 2 2 3 2 2 2 2 2" xfId="7378"/>
    <cellStyle name="Normal 3 2 2 2 3 2 2 2 3" xfId="7379"/>
    <cellStyle name="Normal 3 2 2 2 3 2 2 3" xfId="7380"/>
    <cellStyle name="Normal 3 2 2 2 3 2 2 3 2" xfId="7381"/>
    <cellStyle name="Normal 3 2 2 2 3 2 2 4" xfId="7382"/>
    <cellStyle name="Normal 3 2 2 2 3 2 3" xfId="7383"/>
    <cellStyle name="Normal 3 2 2 2 3 2 3 2" xfId="7384"/>
    <cellStyle name="Normal 3 2 2 2 3 2 3 2 2" xfId="7385"/>
    <cellStyle name="Normal 3 2 2 2 3 2 3 3" xfId="7386"/>
    <cellStyle name="Normal 3 2 2 2 3 2 4" xfId="7387"/>
    <cellStyle name="Normal 3 2 2 2 3 2 4 2" xfId="7388"/>
    <cellStyle name="Normal 3 2 2 2 3 2 4 2 2" xfId="7389"/>
    <cellStyle name="Normal 3 2 2 2 3 2 4 3" xfId="7390"/>
    <cellStyle name="Normal 3 2 2 2 3 2 5" xfId="7391"/>
    <cellStyle name="Normal 3 2 2 2 3 2 5 2" xfId="7392"/>
    <cellStyle name="Normal 3 2 2 2 3 2 6" xfId="7393"/>
    <cellStyle name="Normal 3 2 2 2 3 3" xfId="7394"/>
    <cellStyle name="Normal 3 2 2 2 3 3 2" xfId="7395"/>
    <cellStyle name="Normal 3 2 2 2 3 3 2 2" xfId="7396"/>
    <cellStyle name="Normal 3 2 2 2 3 3 2 2 2" xfId="7397"/>
    <cellStyle name="Normal 3 2 2 2 3 3 2 2 2 2" xfId="7398"/>
    <cellStyle name="Normal 3 2 2 2 3 3 2 2 3" xfId="7399"/>
    <cellStyle name="Normal 3 2 2 2 3 3 2 3" xfId="7400"/>
    <cellStyle name="Normal 3 2 2 2 3 3 2 3 2" xfId="7401"/>
    <cellStyle name="Normal 3 2 2 2 3 3 2 4" xfId="7402"/>
    <cellStyle name="Normal 3 2 2 2 3 3 3" xfId="7403"/>
    <cellStyle name="Normal 3 2 2 2 3 3 3 2" xfId="7404"/>
    <cellStyle name="Normal 3 2 2 2 3 3 3 2 2" xfId="7405"/>
    <cellStyle name="Normal 3 2 2 2 3 3 3 3" xfId="7406"/>
    <cellStyle name="Normal 3 2 2 2 3 3 4" xfId="7407"/>
    <cellStyle name="Normal 3 2 2 2 3 3 4 2" xfId="7408"/>
    <cellStyle name="Normal 3 2 2 2 3 3 4 2 2" xfId="7409"/>
    <cellStyle name="Normal 3 2 2 2 3 3 4 3" xfId="7410"/>
    <cellStyle name="Normal 3 2 2 2 3 3 5" xfId="7411"/>
    <cellStyle name="Normal 3 2 2 2 3 3 5 2" xfId="7412"/>
    <cellStyle name="Normal 3 2 2 2 3 3 6" xfId="7413"/>
    <cellStyle name="Normal 3 2 2 2 3 4" xfId="7414"/>
    <cellStyle name="Normal 3 2 2 2 3 4 2" xfId="7415"/>
    <cellStyle name="Normal 3 2 2 2 3 4 2 2" xfId="7416"/>
    <cellStyle name="Normal 3 2 2 2 3 4 2 2 2" xfId="7417"/>
    <cellStyle name="Normal 3 2 2 2 3 4 2 3" xfId="7418"/>
    <cellStyle name="Normal 3 2 2 2 3 4 3" xfId="7419"/>
    <cellStyle name="Normal 3 2 2 2 3 4 3 2" xfId="7420"/>
    <cellStyle name="Normal 3 2 2 2 3 4 4" xfId="7421"/>
    <cellStyle name="Normal 3 2 2 2 3 5" xfId="7422"/>
    <cellStyle name="Normal 3 2 2 2 3 5 2" xfId="7423"/>
    <cellStyle name="Normal 3 2 2 2 3 5 2 2" xfId="7424"/>
    <cellStyle name="Normal 3 2 2 2 3 5 3" xfId="7425"/>
    <cellStyle name="Normal 3 2 2 2 3 6" xfId="7426"/>
    <cellStyle name="Normal 3 2 2 2 3 6 2" xfId="7427"/>
    <cellStyle name="Normal 3 2 2 2 3 6 2 2" xfId="7428"/>
    <cellStyle name="Normal 3 2 2 2 3 6 3" xfId="7429"/>
    <cellStyle name="Normal 3 2 2 2 3 7" xfId="7430"/>
    <cellStyle name="Normal 3 2 2 2 3 7 2" xfId="7431"/>
    <cellStyle name="Normal 3 2 2 2 3 8" xfId="7432"/>
    <cellStyle name="Normal 3 2 2 2 4" xfId="7433"/>
    <cellStyle name="Normal 3 2 2 2 4 2" xfId="7434"/>
    <cellStyle name="Normal 3 2 2 2 4 2 2" xfId="7435"/>
    <cellStyle name="Normal 3 2 2 2 4 2 2 2" xfId="7436"/>
    <cellStyle name="Normal 3 2 2 2 4 2 2 2 2" xfId="7437"/>
    <cellStyle name="Normal 3 2 2 2 4 2 2 3" xfId="7438"/>
    <cellStyle name="Normal 3 2 2 2 4 2 3" xfId="7439"/>
    <cellStyle name="Normal 3 2 2 2 4 2 3 2" xfId="7440"/>
    <cellStyle name="Normal 3 2 2 2 4 2 4" xfId="7441"/>
    <cellStyle name="Normal 3 2 2 2 4 3" xfId="7442"/>
    <cellStyle name="Normal 3 2 2 2 4 3 2" xfId="7443"/>
    <cellStyle name="Normal 3 2 2 2 4 3 2 2" xfId="7444"/>
    <cellStyle name="Normal 3 2 2 2 4 3 3" xfId="7445"/>
    <cellStyle name="Normal 3 2 2 2 4 4" xfId="7446"/>
    <cellStyle name="Normal 3 2 2 2 4 4 2" xfId="7447"/>
    <cellStyle name="Normal 3 2 2 2 4 4 2 2" xfId="7448"/>
    <cellStyle name="Normal 3 2 2 2 4 4 3" xfId="7449"/>
    <cellStyle name="Normal 3 2 2 2 4 5" xfId="7450"/>
    <cellStyle name="Normal 3 2 2 2 4 5 2" xfId="7451"/>
    <cellStyle name="Normal 3 2 2 2 4 6" xfId="7452"/>
    <cellStyle name="Normal 3 2 2 2 5" xfId="7453"/>
    <cellStyle name="Normal 3 2 2 2 5 2" xfId="7454"/>
    <cellStyle name="Normal 3 2 2 2 5 2 2" xfId="7455"/>
    <cellStyle name="Normal 3 2 2 2 5 2 2 2" xfId="7456"/>
    <cellStyle name="Normal 3 2 2 2 5 2 2 2 2" xfId="7457"/>
    <cellStyle name="Normal 3 2 2 2 5 2 2 3" xfId="7458"/>
    <cellStyle name="Normal 3 2 2 2 5 2 3" xfId="7459"/>
    <cellStyle name="Normal 3 2 2 2 5 2 3 2" xfId="7460"/>
    <cellStyle name="Normal 3 2 2 2 5 2 4" xfId="7461"/>
    <cellStyle name="Normal 3 2 2 2 5 3" xfId="7462"/>
    <cellStyle name="Normal 3 2 2 2 5 3 2" xfId="7463"/>
    <cellStyle name="Normal 3 2 2 2 5 3 2 2" xfId="7464"/>
    <cellStyle name="Normal 3 2 2 2 5 3 3" xfId="7465"/>
    <cellStyle name="Normal 3 2 2 2 5 4" xfId="7466"/>
    <cellStyle name="Normal 3 2 2 2 5 4 2" xfId="7467"/>
    <cellStyle name="Normal 3 2 2 2 5 4 2 2" xfId="7468"/>
    <cellStyle name="Normal 3 2 2 2 5 4 3" xfId="7469"/>
    <cellStyle name="Normal 3 2 2 2 5 5" xfId="7470"/>
    <cellStyle name="Normal 3 2 2 2 5 5 2" xfId="7471"/>
    <cellStyle name="Normal 3 2 2 2 5 6" xfId="7472"/>
    <cellStyle name="Normal 3 2 2 2 6" xfId="7473"/>
    <cellStyle name="Normal 3 2 2 2 6 2" xfId="7474"/>
    <cellStyle name="Normal 3 2 2 2 6 2 2" xfId="7475"/>
    <cellStyle name="Normal 3 2 2 2 6 2 2 2" xfId="7476"/>
    <cellStyle name="Normal 3 2 2 2 6 2 3" xfId="7477"/>
    <cellStyle name="Normal 3 2 2 2 6 3" xfId="7478"/>
    <cellStyle name="Normal 3 2 2 2 6 3 2" xfId="7479"/>
    <cellStyle name="Normal 3 2 2 2 6 4" xfId="7480"/>
    <cellStyle name="Normal 3 2 2 2 7" xfId="7481"/>
    <cellStyle name="Normal 3 2 2 2 7 2" xfId="7482"/>
    <cellStyle name="Normal 3 2 2 2 7 2 2" xfId="7483"/>
    <cellStyle name="Normal 3 2 2 2 7 3" xfId="7484"/>
    <cellStyle name="Normal 3 2 2 2 8" xfId="7485"/>
    <cellStyle name="Normal 3 2 2 2 8 2" xfId="7486"/>
    <cellStyle name="Normal 3 2 2 2 8 2 2" xfId="7487"/>
    <cellStyle name="Normal 3 2 2 2 8 3" xfId="7488"/>
    <cellStyle name="Normal 3 2 2 2 9" xfId="7489"/>
    <cellStyle name="Normal 3 2 2 2 9 2" xfId="7490"/>
    <cellStyle name="Normal 3 2 2 20" xfId="7491"/>
    <cellStyle name="Normal 3 2 2 3" xfId="7492"/>
    <cellStyle name="Normal 3 2 2 3 2" xfId="7493"/>
    <cellStyle name="Normal 3 2 2 3 2 2" xfId="7494"/>
    <cellStyle name="Normal 3 2 2 3 2 2 2" xfId="7495"/>
    <cellStyle name="Normal 3 2 2 3 2 2 2 2" xfId="7496"/>
    <cellStyle name="Normal 3 2 2 3 2 2 2 2 2" xfId="7497"/>
    <cellStyle name="Normal 3 2 2 3 2 2 2 3" xfId="7498"/>
    <cellStyle name="Normal 3 2 2 3 2 2 3" xfId="7499"/>
    <cellStyle name="Normal 3 2 2 3 2 2 3 2" xfId="7500"/>
    <cellStyle name="Normal 3 2 2 3 2 2 4" xfId="7501"/>
    <cellStyle name="Normal 3 2 2 3 2 3" xfId="7502"/>
    <cellStyle name="Normal 3 2 2 3 2 3 2" xfId="7503"/>
    <cellStyle name="Normal 3 2 2 3 2 3 2 2" xfId="7504"/>
    <cellStyle name="Normal 3 2 2 3 2 3 3" xfId="7505"/>
    <cellStyle name="Normal 3 2 2 3 2 4" xfId="7506"/>
    <cellStyle name="Normal 3 2 2 3 2 4 2" xfId="7507"/>
    <cellStyle name="Normal 3 2 2 3 2 4 2 2" xfId="7508"/>
    <cellStyle name="Normal 3 2 2 3 2 4 3" xfId="7509"/>
    <cellStyle name="Normal 3 2 2 3 2 5" xfId="7510"/>
    <cellStyle name="Normal 3 2 2 3 2 5 2" xfId="7511"/>
    <cellStyle name="Normal 3 2 2 3 2 6" xfId="7512"/>
    <cellStyle name="Normal 3 2 2 3 3" xfId="7513"/>
    <cellStyle name="Normal 3 2 2 3 3 2" xfId="7514"/>
    <cellStyle name="Normal 3 2 2 3 3 2 2" xfId="7515"/>
    <cellStyle name="Normal 3 2 2 3 3 2 2 2" xfId="7516"/>
    <cellStyle name="Normal 3 2 2 3 3 2 2 2 2" xfId="7517"/>
    <cellStyle name="Normal 3 2 2 3 3 2 2 3" xfId="7518"/>
    <cellStyle name="Normal 3 2 2 3 3 2 3" xfId="7519"/>
    <cellStyle name="Normal 3 2 2 3 3 2 3 2" xfId="7520"/>
    <cellStyle name="Normal 3 2 2 3 3 2 4" xfId="7521"/>
    <cellStyle name="Normal 3 2 2 3 3 3" xfId="7522"/>
    <cellStyle name="Normal 3 2 2 3 3 3 2" xfId="7523"/>
    <cellStyle name="Normal 3 2 2 3 3 3 2 2" xfId="7524"/>
    <cellStyle name="Normal 3 2 2 3 3 3 3" xfId="7525"/>
    <cellStyle name="Normal 3 2 2 3 3 4" xfId="7526"/>
    <cellStyle name="Normal 3 2 2 3 3 4 2" xfId="7527"/>
    <cellStyle name="Normal 3 2 2 3 3 4 2 2" xfId="7528"/>
    <cellStyle name="Normal 3 2 2 3 3 4 3" xfId="7529"/>
    <cellStyle name="Normal 3 2 2 3 3 5" xfId="7530"/>
    <cellStyle name="Normal 3 2 2 3 3 5 2" xfId="7531"/>
    <cellStyle name="Normal 3 2 2 3 3 6" xfId="7532"/>
    <cellStyle name="Normal 3 2 2 3 4" xfId="7533"/>
    <cellStyle name="Normal 3 2 2 3 4 2" xfId="7534"/>
    <cellStyle name="Normal 3 2 2 3 4 2 2" xfId="7535"/>
    <cellStyle name="Normal 3 2 2 3 4 2 2 2" xfId="7536"/>
    <cellStyle name="Normal 3 2 2 3 4 2 3" xfId="7537"/>
    <cellStyle name="Normal 3 2 2 3 4 3" xfId="7538"/>
    <cellStyle name="Normal 3 2 2 3 4 3 2" xfId="7539"/>
    <cellStyle name="Normal 3 2 2 3 4 4" xfId="7540"/>
    <cellStyle name="Normal 3 2 2 3 5" xfId="7541"/>
    <cellStyle name="Normal 3 2 2 3 5 2" xfId="7542"/>
    <cellStyle name="Normal 3 2 2 3 5 2 2" xfId="7543"/>
    <cellStyle name="Normal 3 2 2 3 5 3" xfId="7544"/>
    <cellStyle name="Normal 3 2 2 3 6" xfId="7545"/>
    <cellStyle name="Normal 3 2 2 3 6 2" xfId="7546"/>
    <cellStyle name="Normal 3 2 2 3 6 2 2" xfId="7547"/>
    <cellStyle name="Normal 3 2 2 3 6 3" xfId="7548"/>
    <cellStyle name="Normal 3 2 2 3 7" xfId="7549"/>
    <cellStyle name="Normal 3 2 2 3 7 2" xfId="7550"/>
    <cellStyle name="Normal 3 2 2 3 8" xfId="7551"/>
    <cellStyle name="Normal 3 2 2 4" xfId="7552"/>
    <cellStyle name="Normal 3 2 2 4 2" xfId="7553"/>
    <cellStyle name="Normal 3 2 2 4 2 2" xfId="7554"/>
    <cellStyle name="Normal 3 2 2 4 2 2 2" xfId="7555"/>
    <cellStyle name="Normal 3 2 2 4 2 2 2 2" xfId="7556"/>
    <cellStyle name="Normal 3 2 2 4 2 2 2 2 2" xfId="7557"/>
    <cellStyle name="Normal 3 2 2 4 2 2 2 3" xfId="7558"/>
    <cellStyle name="Normal 3 2 2 4 2 2 3" xfId="7559"/>
    <cellStyle name="Normal 3 2 2 4 2 2 3 2" xfId="7560"/>
    <cellStyle name="Normal 3 2 2 4 2 2 4" xfId="7561"/>
    <cellStyle name="Normal 3 2 2 4 2 3" xfId="7562"/>
    <cellStyle name="Normal 3 2 2 4 2 3 2" xfId="7563"/>
    <cellStyle name="Normal 3 2 2 4 2 3 2 2" xfId="7564"/>
    <cellStyle name="Normal 3 2 2 4 2 3 3" xfId="7565"/>
    <cellStyle name="Normal 3 2 2 4 2 4" xfId="7566"/>
    <cellStyle name="Normal 3 2 2 4 2 4 2" xfId="7567"/>
    <cellStyle name="Normal 3 2 2 4 2 4 2 2" xfId="7568"/>
    <cellStyle name="Normal 3 2 2 4 2 4 3" xfId="7569"/>
    <cellStyle name="Normal 3 2 2 4 2 5" xfId="7570"/>
    <cellStyle name="Normal 3 2 2 4 2 5 2" xfId="7571"/>
    <cellStyle name="Normal 3 2 2 4 2 6" xfId="7572"/>
    <cellStyle name="Normal 3 2 2 4 3" xfId="7573"/>
    <cellStyle name="Normal 3 2 2 4 3 2" xfId="7574"/>
    <cellStyle name="Normal 3 2 2 4 3 2 2" xfId="7575"/>
    <cellStyle name="Normal 3 2 2 4 3 2 2 2" xfId="7576"/>
    <cellStyle name="Normal 3 2 2 4 3 2 2 2 2" xfId="7577"/>
    <cellStyle name="Normal 3 2 2 4 3 2 2 3" xfId="7578"/>
    <cellStyle name="Normal 3 2 2 4 3 2 3" xfId="7579"/>
    <cellStyle name="Normal 3 2 2 4 3 2 3 2" xfId="7580"/>
    <cellStyle name="Normal 3 2 2 4 3 2 4" xfId="7581"/>
    <cellStyle name="Normal 3 2 2 4 3 3" xfId="7582"/>
    <cellStyle name="Normal 3 2 2 4 3 3 2" xfId="7583"/>
    <cellStyle name="Normal 3 2 2 4 3 3 2 2" xfId="7584"/>
    <cellStyle name="Normal 3 2 2 4 3 3 3" xfId="7585"/>
    <cellStyle name="Normal 3 2 2 4 3 4" xfId="7586"/>
    <cellStyle name="Normal 3 2 2 4 3 4 2" xfId="7587"/>
    <cellStyle name="Normal 3 2 2 4 3 4 2 2" xfId="7588"/>
    <cellStyle name="Normal 3 2 2 4 3 4 3" xfId="7589"/>
    <cellStyle name="Normal 3 2 2 4 3 5" xfId="7590"/>
    <cellStyle name="Normal 3 2 2 4 3 5 2" xfId="7591"/>
    <cellStyle name="Normal 3 2 2 4 3 6" xfId="7592"/>
    <cellStyle name="Normal 3 2 2 4 4" xfId="7593"/>
    <cellStyle name="Normal 3 2 2 4 4 2" xfId="7594"/>
    <cellStyle name="Normal 3 2 2 4 4 2 2" xfId="7595"/>
    <cellStyle name="Normal 3 2 2 4 4 2 2 2" xfId="7596"/>
    <cellStyle name="Normal 3 2 2 4 4 2 3" xfId="7597"/>
    <cellStyle name="Normal 3 2 2 4 4 3" xfId="7598"/>
    <cellStyle name="Normal 3 2 2 4 4 3 2" xfId="7599"/>
    <cellStyle name="Normal 3 2 2 4 4 4" xfId="7600"/>
    <cellStyle name="Normal 3 2 2 4 5" xfId="7601"/>
    <cellStyle name="Normal 3 2 2 4 5 2" xfId="7602"/>
    <cellStyle name="Normal 3 2 2 4 5 2 2" xfId="7603"/>
    <cellStyle name="Normal 3 2 2 4 5 3" xfId="7604"/>
    <cellStyle name="Normal 3 2 2 4 6" xfId="7605"/>
    <cellStyle name="Normal 3 2 2 4 6 2" xfId="7606"/>
    <cellStyle name="Normal 3 2 2 4 6 2 2" xfId="7607"/>
    <cellStyle name="Normal 3 2 2 4 6 3" xfId="7608"/>
    <cellStyle name="Normal 3 2 2 4 7" xfId="7609"/>
    <cellStyle name="Normal 3 2 2 4 7 2" xfId="7610"/>
    <cellStyle name="Normal 3 2 2 4 8" xfId="7611"/>
    <cellStyle name="Normal 3 2 2 5" xfId="7612"/>
    <cellStyle name="Normal 3 2 2 5 2" xfId="7613"/>
    <cellStyle name="Normal 3 2 2 5 2 2" xfId="7614"/>
    <cellStyle name="Normal 3 2 2 5 2 2 2" xfId="7615"/>
    <cellStyle name="Normal 3 2 2 5 2 2 2 2" xfId="7616"/>
    <cellStyle name="Normal 3 2 2 5 2 2 3" xfId="7617"/>
    <cellStyle name="Normal 3 2 2 5 2 3" xfId="7618"/>
    <cellStyle name="Normal 3 2 2 5 2 3 2" xfId="7619"/>
    <cellStyle name="Normal 3 2 2 5 2 4" xfId="7620"/>
    <cellStyle name="Normal 3 2 2 5 3" xfId="7621"/>
    <cellStyle name="Normal 3 2 2 5 3 2" xfId="7622"/>
    <cellStyle name="Normal 3 2 2 5 3 2 2" xfId="7623"/>
    <cellStyle name="Normal 3 2 2 5 3 3" xfId="7624"/>
    <cellStyle name="Normal 3 2 2 5 4" xfId="7625"/>
    <cellStyle name="Normal 3 2 2 5 4 2" xfId="7626"/>
    <cellStyle name="Normal 3 2 2 5 4 2 2" xfId="7627"/>
    <cellStyle name="Normal 3 2 2 5 4 3" xfId="7628"/>
    <cellStyle name="Normal 3 2 2 5 5" xfId="7629"/>
    <cellStyle name="Normal 3 2 2 5 5 2" xfId="7630"/>
    <cellStyle name="Normal 3 2 2 5 6" xfId="7631"/>
    <cellStyle name="Normal 3 2 2 6" xfId="7632"/>
    <cellStyle name="Normal 3 2 2 6 2" xfId="7633"/>
    <cellStyle name="Normal 3 2 2 6 2 2" xfId="7634"/>
    <cellStyle name="Normal 3 2 2 6 2 2 2" xfId="7635"/>
    <cellStyle name="Normal 3 2 2 6 2 2 2 2" xfId="7636"/>
    <cellStyle name="Normal 3 2 2 6 2 2 3" xfId="7637"/>
    <cellStyle name="Normal 3 2 2 6 2 3" xfId="7638"/>
    <cellStyle name="Normal 3 2 2 6 2 3 2" xfId="7639"/>
    <cellStyle name="Normal 3 2 2 6 2 4" xfId="7640"/>
    <cellStyle name="Normal 3 2 2 6 3" xfId="7641"/>
    <cellStyle name="Normal 3 2 2 6 3 2" xfId="7642"/>
    <cellStyle name="Normal 3 2 2 6 3 2 2" xfId="7643"/>
    <cellStyle name="Normal 3 2 2 6 3 3" xfId="7644"/>
    <cellStyle name="Normal 3 2 2 6 4" xfId="7645"/>
    <cellStyle name="Normal 3 2 2 6 4 2" xfId="7646"/>
    <cellStyle name="Normal 3 2 2 6 4 2 2" xfId="7647"/>
    <cellStyle name="Normal 3 2 2 6 4 3" xfId="7648"/>
    <cellStyle name="Normal 3 2 2 6 5" xfId="7649"/>
    <cellStyle name="Normal 3 2 2 6 5 2" xfId="7650"/>
    <cellStyle name="Normal 3 2 2 6 6" xfId="7651"/>
    <cellStyle name="Normal 3 2 2 7" xfId="7652"/>
    <cellStyle name="Normal 3 2 2 7 2" xfId="7653"/>
    <cellStyle name="Normal 3 2 2 7 2 2" xfId="7654"/>
    <cellStyle name="Normal 3 2 2 7 2 2 2" xfId="7655"/>
    <cellStyle name="Normal 3 2 2 7 2 3" xfId="7656"/>
    <cellStyle name="Normal 3 2 2 7 3" xfId="7657"/>
    <cellStyle name="Normal 3 2 2 7 3 2" xfId="7658"/>
    <cellStyle name="Normal 3 2 2 7 4" xfId="7659"/>
    <cellStyle name="Normal 3 2 2 8" xfId="7660"/>
    <cellStyle name="Normal 3 2 2 8 2" xfId="7661"/>
    <cellStyle name="Normal 3 2 2 8 2 2" xfId="7662"/>
    <cellStyle name="Normal 3 2 2 8 3" xfId="7663"/>
    <cellStyle name="Normal 3 2 2 9" xfId="7664"/>
    <cellStyle name="Normal 3 2 2 9 2" xfId="7665"/>
    <cellStyle name="Normal 3 2 2 9 2 2" xfId="7666"/>
    <cellStyle name="Normal 3 2 2 9 3" xfId="7667"/>
    <cellStyle name="Normal 3 2 20" xfId="7668"/>
    <cellStyle name="Normal 3 2 3" xfId="7669"/>
    <cellStyle name="Normal 3 2 3 10" xfId="7670"/>
    <cellStyle name="Normal 3 2 3 10 2" xfId="7671"/>
    <cellStyle name="Normal 3 2 3 11" xfId="7672"/>
    <cellStyle name="Normal 3 2 3 12" xfId="7673"/>
    <cellStyle name="Normal 3 2 3 13" xfId="7674"/>
    <cellStyle name="Normal 3 2 3 14" xfId="7675"/>
    <cellStyle name="Normal 3 2 3 15" xfId="7676"/>
    <cellStyle name="Normal 3 2 3 16" xfId="7677"/>
    <cellStyle name="Normal 3 2 3 17" xfId="7678"/>
    <cellStyle name="Normal 3 2 3 18" xfId="7679"/>
    <cellStyle name="Normal 3 2 3 2" xfId="7680"/>
    <cellStyle name="Normal 3 2 3 2 10" xfId="7681"/>
    <cellStyle name="Normal 3 2 3 2 11" xfId="7682"/>
    <cellStyle name="Normal 3 2 3 2 2" xfId="7683"/>
    <cellStyle name="Normal 3 2 3 2 2 2" xfId="7684"/>
    <cellStyle name="Normal 3 2 3 2 2 2 2" xfId="7685"/>
    <cellStyle name="Normal 3 2 3 2 2 2 2 2" xfId="7686"/>
    <cellStyle name="Normal 3 2 3 2 2 2 2 2 2" xfId="7687"/>
    <cellStyle name="Normal 3 2 3 2 2 2 2 2 2 2" xfId="7688"/>
    <cellStyle name="Normal 3 2 3 2 2 2 2 2 3" xfId="7689"/>
    <cellStyle name="Normal 3 2 3 2 2 2 2 3" xfId="7690"/>
    <cellStyle name="Normal 3 2 3 2 2 2 2 3 2" xfId="7691"/>
    <cellStyle name="Normal 3 2 3 2 2 2 2 4" xfId="7692"/>
    <cellStyle name="Normal 3 2 3 2 2 2 3" xfId="7693"/>
    <cellStyle name="Normal 3 2 3 2 2 2 3 2" xfId="7694"/>
    <cellStyle name="Normal 3 2 3 2 2 2 3 2 2" xfId="7695"/>
    <cellStyle name="Normal 3 2 3 2 2 2 3 3" xfId="7696"/>
    <cellStyle name="Normal 3 2 3 2 2 2 4" xfId="7697"/>
    <cellStyle name="Normal 3 2 3 2 2 2 4 2" xfId="7698"/>
    <cellStyle name="Normal 3 2 3 2 2 2 4 2 2" xfId="7699"/>
    <cellStyle name="Normal 3 2 3 2 2 2 4 3" xfId="7700"/>
    <cellStyle name="Normal 3 2 3 2 2 2 5" xfId="7701"/>
    <cellStyle name="Normal 3 2 3 2 2 2 5 2" xfId="7702"/>
    <cellStyle name="Normal 3 2 3 2 2 2 6" xfId="7703"/>
    <cellStyle name="Normal 3 2 3 2 2 3" xfId="7704"/>
    <cellStyle name="Normal 3 2 3 2 2 3 2" xfId="7705"/>
    <cellStyle name="Normal 3 2 3 2 2 3 2 2" xfId="7706"/>
    <cellStyle name="Normal 3 2 3 2 2 3 2 2 2" xfId="7707"/>
    <cellStyle name="Normal 3 2 3 2 2 3 2 2 2 2" xfId="7708"/>
    <cellStyle name="Normal 3 2 3 2 2 3 2 2 3" xfId="7709"/>
    <cellStyle name="Normal 3 2 3 2 2 3 2 3" xfId="7710"/>
    <cellStyle name="Normal 3 2 3 2 2 3 2 3 2" xfId="7711"/>
    <cellStyle name="Normal 3 2 3 2 2 3 2 4" xfId="7712"/>
    <cellStyle name="Normal 3 2 3 2 2 3 3" xfId="7713"/>
    <cellStyle name="Normal 3 2 3 2 2 3 3 2" xfId="7714"/>
    <cellStyle name="Normal 3 2 3 2 2 3 3 2 2" xfId="7715"/>
    <cellStyle name="Normal 3 2 3 2 2 3 3 3" xfId="7716"/>
    <cellStyle name="Normal 3 2 3 2 2 3 4" xfId="7717"/>
    <cellStyle name="Normal 3 2 3 2 2 3 4 2" xfId="7718"/>
    <cellStyle name="Normal 3 2 3 2 2 3 4 2 2" xfId="7719"/>
    <cellStyle name="Normal 3 2 3 2 2 3 4 3" xfId="7720"/>
    <cellStyle name="Normal 3 2 3 2 2 3 5" xfId="7721"/>
    <cellStyle name="Normal 3 2 3 2 2 3 5 2" xfId="7722"/>
    <cellStyle name="Normal 3 2 3 2 2 3 6" xfId="7723"/>
    <cellStyle name="Normal 3 2 3 2 2 4" xfId="7724"/>
    <cellStyle name="Normal 3 2 3 2 2 4 2" xfId="7725"/>
    <cellStyle name="Normal 3 2 3 2 2 4 2 2" xfId="7726"/>
    <cellStyle name="Normal 3 2 3 2 2 4 2 2 2" xfId="7727"/>
    <cellStyle name="Normal 3 2 3 2 2 4 2 3" xfId="7728"/>
    <cellStyle name="Normal 3 2 3 2 2 4 3" xfId="7729"/>
    <cellStyle name="Normal 3 2 3 2 2 4 3 2" xfId="7730"/>
    <cellStyle name="Normal 3 2 3 2 2 4 4" xfId="7731"/>
    <cellStyle name="Normal 3 2 3 2 2 5" xfId="7732"/>
    <cellStyle name="Normal 3 2 3 2 2 5 2" xfId="7733"/>
    <cellStyle name="Normal 3 2 3 2 2 5 2 2" xfId="7734"/>
    <cellStyle name="Normal 3 2 3 2 2 5 3" xfId="7735"/>
    <cellStyle name="Normal 3 2 3 2 2 6" xfId="7736"/>
    <cellStyle name="Normal 3 2 3 2 2 6 2" xfId="7737"/>
    <cellStyle name="Normal 3 2 3 2 2 6 2 2" xfId="7738"/>
    <cellStyle name="Normal 3 2 3 2 2 6 3" xfId="7739"/>
    <cellStyle name="Normal 3 2 3 2 2 7" xfId="7740"/>
    <cellStyle name="Normal 3 2 3 2 2 7 2" xfId="7741"/>
    <cellStyle name="Normal 3 2 3 2 2 8" xfId="7742"/>
    <cellStyle name="Normal 3 2 3 2 3" xfId="7743"/>
    <cellStyle name="Normal 3 2 3 2 3 2" xfId="7744"/>
    <cellStyle name="Normal 3 2 3 2 3 2 2" xfId="7745"/>
    <cellStyle name="Normal 3 2 3 2 3 2 2 2" xfId="7746"/>
    <cellStyle name="Normal 3 2 3 2 3 2 2 2 2" xfId="7747"/>
    <cellStyle name="Normal 3 2 3 2 3 2 2 2 2 2" xfId="7748"/>
    <cellStyle name="Normal 3 2 3 2 3 2 2 2 3" xfId="7749"/>
    <cellStyle name="Normal 3 2 3 2 3 2 2 3" xfId="7750"/>
    <cellStyle name="Normal 3 2 3 2 3 2 2 3 2" xfId="7751"/>
    <cellStyle name="Normal 3 2 3 2 3 2 2 4" xfId="7752"/>
    <cellStyle name="Normal 3 2 3 2 3 2 3" xfId="7753"/>
    <cellStyle name="Normal 3 2 3 2 3 2 3 2" xfId="7754"/>
    <cellStyle name="Normal 3 2 3 2 3 2 3 2 2" xfId="7755"/>
    <cellStyle name="Normal 3 2 3 2 3 2 3 3" xfId="7756"/>
    <cellStyle name="Normal 3 2 3 2 3 2 4" xfId="7757"/>
    <cellStyle name="Normal 3 2 3 2 3 2 4 2" xfId="7758"/>
    <cellStyle name="Normal 3 2 3 2 3 2 4 2 2" xfId="7759"/>
    <cellStyle name="Normal 3 2 3 2 3 2 4 3" xfId="7760"/>
    <cellStyle name="Normal 3 2 3 2 3 2 5" xfId="7761"/>
    <cellStyle name="Normal 3 2 3 2 3 2 5 2" xfId="7762"/>
    <cellStyle name="Normal 3 2 3 2 3 2 6" xfId="7763"/>
    <cellStyle name="Normal 3 2 3 2 3 3" xfId="7764"/>
    <cellStyle name="Normal 3 2 3 2 3 3 2" xfId="7765"/>
    <cellStyle name="Normal 3 2 3 2 3 3 2 2" xfId="7766"/>
    <cellStyle name="Normal 3 2 3 2 3 3 2 2 2" xfId="7767"/>
    <cellStyle name="Normal 3 2 3 2 3 3 2 2 2 2" xfId="7768"/>
    <cellStyle name="Normal 3 2 3 2 3 3 2 2 3" xfId="7769"/>
    <cellStyle name="Normal 3 2 3 2 3 3 2 3" xfId="7770"/>
    <cellStyle name="Normal 3 2 3 2 3 3 2 3 2" xfId="7771"/>
    <cellStyle name="Normal 3 2 3 2 3 3 2 4" xfId="7772"/>
    <cellStyle name="Normal 3 2 3 2 3 3 3" xfId="7773"/>
    <cellStyle name="Normal 3 2 3 2 3 3 3 2" xfId="7774"/>
    <cellStyle name="Normal 3 2 3 2 3 3 3 2 2" xfId="7775"/>
    <cellStyle name="Normal 3 2 3 2 3 3 3 3" xfId="7776"/>
    <cellStyle name="Normal 3 2 3 2 3 3 4" xfId="7777"/>
    <cellStyle name="Normal 3 2 3 2 3 3 4 2" xfId="7778"/>
    <cellStyle name="Normal 3 2 3 2 3 3 4 2 2" xfId="7779"/>
    <cellStyle name="Normal 3 2 3 2 3 3 4 3" xfId="7780"/>
    <cellStyle name="Normal 3 2 3 2 3 3 5" xfId="7781"/>
    <cellStyle name="Normal 3 2 3 2 3 3 5 2" xfId="7782"/>
    <cellStyle name="Normal 3 2 3 2 3 3 6" xfId="7783"/>
    <cellStyle name="Normal 3 2 3 2 3 4" xfId="7784"/>
    <cellStyle name="Normal 3 2 3 2 3 4 2" xfId="7785"/>
    <cellStyle name="Normal 3 2 3 2 3 4 2 2" xfId="7786"/>
    <cellStyle name="Normal 3 2 3 2 3 4 2 2 2" xfId="7787"/>
    <cellStyle name="Normal 3 2 3 2 3 4 2 3" xfId="7788"/>
    <cellStyle name="Normal 3 2 3 2 3 4 3" xfId="7789"/>
    <cellStyle name="Normal 3 2 3 2 3 4 3 2" xfId="7790"/>
    <cellStyle name="Normal 3 2 3 2 3 4 4" xfId="7791"/>
    <cellStyle name="Normal 3 2 3 2 3 5" xfId="7792"/>
    <cellStyle name="Normal 3 2 3 2 3 5 2" xfId="7793"/>
    <cellStyle name="Normal 3 2 3 2 3 5 2 2" xfId="7794"/>
    <cellStyle name="Normal 3 2 3 2 3 5 3" xfId="7795"/>
    <cellStyle name="Normal 3 2 3 2 3 6" xfId="7796"/>
    <cellStyle name="Normal 3 2 3 2 3 6 2" xfId="7797"/>
    <cellStyle name="Normal 3 2 3 2 3 6 2 2" xfId="7798"/>
    <cellStyle name="Normal 3 2 3 2 3 6 3" xfId="7799"/>
    <cellStyle name="Normal 3 2 3 2 3 7" xfId="7800"/>
    <cellStyle name="Normal 3 2 3 2 3 7 2" xfId="7801"/>
    <cellStyle name="Normal 3 2 3 2 3 8" xfId="7802"/>
    <cellStyle name="Normal 3 2 3 2 4" xfId="7803"/>
    <cellStyle name="Normal 3 2 3 2 4 2" xfId="7804"/>
    <cellStyle name="Normal 3 2 3 2 4 2 2" xfId="7805"/>
    <cellStyle name="Normal 3 2 3 2 4 2 2 2" xfId="7806"/>
    <cellStyle name="Normal 3 2 3 2 4 2 2 2 2" xfId="7807"/>
    <cellStyle name="Normal 3 2 3 2 4 2 2 3" xfId="7808"/>
    <cellStyle name="Normal 3 2 3 2 4 2 3" xfId="7809"/>
    <cellStyle name="Normal 3 2 3 2 4 2 3 2" xfId="7810"/>
    <cellStyle name="Normal 3 2 3 2 4 2 4" xfId="7811"/>
    <cellStyle name="Normal 3 2 3 2 4 3" xfId="7812"/>
    <cellStyle name="Normal 3 2 3 2 4 3 2" xfId="7813"/>
    <cellStyle name="Normal 3 2 3 2 4 3 2 2" xfId="7814"/>
    <cellStyle name="Normal 3 2 3 2 4 3 3" xfId="7815"/>
    <cellStyle name="Normal 3 2 3 2 4 4" xfId="7816"/>
    <cellStyle name="Normal 3 2 3 2 4 4 2" xfId="7817"/>
    <cellStyle name="Normal 3 2 3 2 4 4 2 2" xfId="7818"/>
    <cellStyle name="Normal 3 2 3 2 4 4 3" xfId="7819"/>
    <cellStyle name="Normal 3 2 3 2 4 5" xfId="7820"/>
    <cellStyle name="Normal 3 2 3 2 4 5 2" xfId="7821"/>
    <cellStyle name="Normal 3 2 3 2 4 6" xfId="7822"/>
    <cellStyle name="Normal 3 2 3 2 5" xfId="7823"/>
    <cellStyle name="Normal 3 2 3 2 5 2" xfId="7824"/>
    <cellStyle name="Normal 3 2 3 2 5 2 2" xfId="7825"/>
    <cellStyle name="Normal 3 2 3 2 5 2 2 2" xfId="7826"/>
    <cellStyle name="Normal 3 2 3 2 5 2 2 2 2" xfId="7827"/>
    <cellStyle name="Normal 3 2 3 2 5 2 2 3" xfId="7828"/>
    <cellStyle name="Normal 3 2 3 2 5 2 3" xfId="7829"/>
    <cellStyle name="Normal 3 2 3 2 5 2 3 2" xfId="7830"/>
    <cellStyle name="Normal 3 2 3 2 5 2 4" xfId="7831"/>
    <cellStyle name="Normal 3 2 3 2 5 3" xfId="7832"/>
    <cellStyle name="Normal 3 2 3 2 5 3 2" xfId="7833"/>
    <cellStyle name="Normal 3 2 3 2 5 3 2 2" xfId="7834"/>
    <cellStyle name="Normal 3 2 3 2 5 3 3" xfId="7835"/>
    <cellStyle name="Normal 3 2 3 2 5 4" xfId="7836"/>
    <cellStyle name="Normal 3 2 3 2 5 4 2" xfId="7837"/>
    <cellStyle name="Normal 3 2 3 2 5 4 2 2" xfId="7838"/>
    <cellStyle name="Normal 3 2 3 2 5 4 3" xfId="7839"/>
    <cellStyle name="Normal 3 2 3 2 5 5" xfId="7840"/>
    <cellStyle name="Normal 3 2 3 2 5 5 2" xfId="7841"/>
    <cellStyle name="Normal 3 2 3 2 5 6" xfId="7842"/>
    <cellStyle name="Normal 3 2 3 2 6" xfId="7843"/>
    <cellStyle name="Normal 3 2 3 2 6 2" xfId="7844"/>
    <cellStyle name="Normal 3 2 3 2 6 2 2" xfId="7845"/>
    <cellStyle name="Normal 3 2 3 2 6 2 2 2" xfId="7846"/>
    <cellStyle name="Normal 3 2 3 2 6 2 3" xfId="7847"/>
    <cellStyle name="Normal 3 2 3 2 6 3" xfId="7848"/>
    <cellStyle name="Normal 3 2 3 2 6 3 2" xfId="7849"/>
    <cellStyle name="Normal 3 2 3 2 6 4" xfId="7850"/>
    <cellStyle name="Normal 3 2 3 2 7" xfId="7851"/>
    <cellStyle name="Normal 3 2 3 2 7 2" xfId="7852"/>
    <cellStyle name="Normal 3 2 3 2 7 2 2" xfId="7853"/>
    <cellStyle name="Normal 3 2 3 2 7 3" xfId="7854"/>
    <cellStyle name="Normal 3 2 3 2 8" xfId="7855"/>
    <cellStyle name="Normal 3 2 3 2 8 2" xfId="7856"/>
    <cellStyle name="Normal 3 2 3 2 8 2 2" xfId="7857"/>
    <cellStyle name="Normal 3 2 3 2 8 3" xfId="7858"/>
    <cellStyle name="Normal 3 2 3 2 9" xfId="7859"/>
    <cellStyle name="Normal 3 2 3 2 9 2" xfId="7860"/>
    <cellStyle name="Normal 3 2 3 3" xfId="7861"/>
    <cellStyle name="Normal 3 2 3 3 2" xfId="7862"/>
    <cellStyle name="Normal 3 2 3 3 2 2" xfId="7863"/>
    <cellStyle name="Normal 3 2 3 3 2 2 2" xfId="7864"/>
    <cellStyle name="Normal 3 2 3 3 2 2 2 2" xfId="7865"/>
    <cellStyle name="Normal 3 2 3 3 2 2 2 2 2" xfId="7866"/>
    <cellStyle name="Normal 3 2 3 3 2 2 2 3" xfId="7867"/>
    <cellStyle name="Normal 3 2 3 3 2 2 3" xfId="7868"/>
    <cellStyle name="Normal 3 2 3 3 2 2 3 2" xfId="7869"/>
    <cellStyle name="Normal 3 2 3 3 2 2 4" xfId="7870"/>
    <cellStyle name="Normal 3 2 3 3 2 3" xfId="7871"/>
    <cellStyle name="Normal 3 2 3 3 2 3 2" xfId="7872"/>
    <cellStyle name="Normal 3 2 3 3 2 3 2 2" xfId="7873"/>
    <cellStyle name="Normal 3 2 3 3 2 3 3" xfId="7874"/>
    <cellStyle name="Normal 3 2 3 3 2 4" xfId="7875"/>
    <cellStyle name="Normal 3 2 3 3 2 4 2" xfId="7876"/>
    <cellStyle name="Normal 3 2 3 3 2 4 2 2" xfId="7877"/>
    <cellStyle name="Normal 3 2 3 3 2 4 3" xfId="7878"/>
    <cellStyle name="Normal 3 2 3 3 2 5" xfId="7879"/>
    <cellStyle name="Normal 3 2 3 3 2 5 2" xfId="7880"/>
    <cellStyle name="Normal 3 2 3 3 2 6" xfId="7881"/>
    <cellStyle name="Normal 3 2 3 3 3" xfId="7882"/>
    <cellStyle name="Normal 3 2 3 3 3 2" xfId="7883"/>
    <cellStyle name="Normal 3 2 3 3 3 2 2" xfId="7884"/>
    <cellStyle name="Normal 3 2 3 3 3 2 2 2" xfId="7885"/>
    <cellStyle name="Normal 3 2 3 3 3 2 2 2 2" xfId="7886"/>
    <cellStyle name="Normal 3 2 3 3 3 2 2 3" xfId="7887"/>
    <cellStyle name="Normal 3 2 3 3 3 2 3" xfId="7888"/>
    <cellStyle name="Normal 3 2 3 3 3 2 3 2" xfId="7889"/>
    <cellStyle name="Normal 3 2 3 3 3 2 4" xfId="7890"/>
    <cellStyle name="Normal 3 2 3 3 3 3" xfId="7891"/>
    <cellStyle name="Normal 3 2 3 3 3 3 2" xfId="7892"/>
    <cellStyle name="Normal 3 2 3 3 3 3 2 2" xfId="7893"/>
    <cellStyle name="Normal 3 2 3 3 3 3 3" xfId="7894"/>
    <cellStyle name="Normal 3 2 3 3 3 4" xfId="7895"/>
    <cellStyle name="Normal 3 2 3 3 3 4 2" xfId="7896"/>
    <cellStyle name="Normal 3 2 3 3 3 4 2 2" xfId="7897"/>
    <cellStyle name="Normal 3 2 3 3 3 4 3" xfId="7898"/>
    <cellStyle name="Normal 3 2 3 3 3 5" xfId="7899"/>
    <cellStyle name="Normal 3 2 3 3 3 5 2" xfId="7900"/>
    <cellStyle name="Normal 3 2 3 3 3 6" xfId="7901"/>
    <cellStyle name="Normal 3 2 3 3 4" xfId="7902"/>
    <cellStyle name="Normal 3 2 3 3 4 2" xfId="7903"/>
    <cellStyle name="Normal 3 2 3 3 4 2 2" xfId="7904"/>
    <cellStyle name="Normal 3 2 3 3 4 2 2 2" xfId="7905"/>
    <cellStyle name="Normal 3 2 3 3 4 2 3" xfId="7906"/>
    <cellStyle name="Normal 3 2 3 3 4 3" xfId="7907"/>
    <cellStyle name="Normal 3 2 3 3 4 3 2" xfId="7908"/>
    <cellStyle name="Normal 3 2 3 3 4 4" xfId="7909"/>
    <cellStyle name="Normal 3 2 3 3 5" xfId="7910"/>
    <cellStyle name="Normal 3 2 3 3 5 2" xfId="7911"/>
    <cellStyle name="Normal 3 2 3 3 5 2 2" xfId="7912"/>
    <cellStyle name="Normal 3 2 3 3 5 3" xfId="7913"/>
    <cellStyle name="Normal 3 2 3 3 6" xfId="7914"/>
    <cellStyle name="Normal 3 2 3 3 6 2" xfId="7915"/>
    <cellStyle name="Normal 3 2 3 3 6 2 2" xfId="7916"/>
    <cellStyle name="Normal 3 2 3 3 6 3" xfId="7917"/>
    <cellStyle name="Normal 3 2 3 3 7" xfId="7918"/>
    <cellStyle name="Normal 3 2 3 3 7 2" xfId="7919"/>
    <cellStyle name="Normal 3 2 3 3 8" xfId="7920"/>
    <cellStyle name="Normal 3 2 3 4" xfId="7921"/>
    <cellStyle name="Normal 3 2 3 4 2" xfId="7922"/>
    <cellStyle name="Normal 3 2 3 4 2 2" xfId="7923"/>
    <cellStyle name="Normal 3 2 3 4 2 2 2" xfId="7924"/>
    <cellStyle name="Normal 3 2 3 4 2 2 2 2" xfId="7925"/>
    <cellStyle name="Normal 3 2 3 4 2 2 2 2 2" xfId="7926"/>
    <cellStyle name="Normal 3 2 3 4 2 2 2 3" xfId="7927"/>
    <cellStyle name="Normal 3 2 3 4 2 2 3" xfId="7928"/>
    <cellStyle name="Normal 3 2 3 4 2 2 3 2" xfId="7929"/>
    <cellStyle name="Normal 3 2 3 4 2 2 4" xfId="7930"/>
    <cellStyle name="Normal 3 2 3 4 2 3" xfId="7931"/>
    <cellStyle name="Normal 3 2 3 4 2 3 2" xfId="7932"/>
    <cellStyle name="Normal 3 2 3 4 2 3 2 2" xfId="7933"/>
    <cellStyle name="Normal 3 2 3 4 2 3 3" xfId="7934"/>
    <cellStyle name="Normal 3 2 3 4 2 4" xfId="7935"/>
    <cellStyle name="Normal 3 2 3 4 2 4 2" xfId="7936"/>
    <cellStyle name="Normal 3 2 3 4 2 4 2 2" xfId="7937"/>
    <cellStyle name="Normal 3 2 3 4 2 4 3" xfId="7938"/>
    <cellStyle name="Normal 3 2 3 4 2 5" xfId="7939"/>
    <cellStyle name="Normal 3 2 3 4 2 5 2" xfId="7940"/>
    <cellStyle name="Normal 3 2 3 4 2 6" xfId="7941"/>
    <cellStyle name="Normal 3 2 3 4 3" xfId="7942"/>
    <cellStyle name="Normal 3 2 3 4 3 2" xfId="7943"/>
    <cellStyle name="Normal 3 2 3 4 3 2 2" xfId="7944"/>
    <cellStyle name="Normal 3 2 3 4 3 2 2 2" xfId="7945"/>
    <cellStyle name="Normal 3 2 3 4 3 2 2 2 2" xfId="7946"/>
    <cellStyle name="Normal 3 2 3 4 3 2 2 3" xfId="7947"/>
    <cellStyle name="Normal 3 2 3 4 3 2 3" xfId="7948"/>
    <cellStyle name="Normal 3 2 3 4 3 2 3 2" xfId="7949"/>
    <cellStyle name="Normal 3 2 3 4 3 2 4" xfId="7950"/>
    <cellStyle name="Normal 3 2 3 4 3 3" xfId="7951"/>
    <cellStyle name="Normal 3 2 3 4 3 3 2" xfId="7952"/>
    <cellStyle name="Normal 3 2 3 4 3 3 2 2" xfId="7953"/>
    <cellStyle name="Normal 3 2 3 4 3 3 3" xfId="7954"/>
    <cellStyle name="Normal 3 2 3 4 3 4" xfId="7955"/>
    <cellStyle name="Normal 3 2 3 4 3 4 2" xfId="7956"/>
    <cellStyle name="Normal 3 2 3 4 3 4 2 2" xfId="7957"/>
    <cellStyle name="Normal 3 2 3 4 3 4 3" xfId="7958"/>
    <cellStyle name="Normal 3 2 3 4 3 5" xfId="7959"/>
    <cellStyle name="Normal 3 2 3 4 3 5 2" xfId="7960"/>
    <cellStyle name="Normal 3 2 3 4 3 6" xfId="7961"/>
    <cellStyle name="Normal 3 2 3 4 4" xfId="7962"/>
    <cellStyle name="Normal 3 2 3 4 4 2" xfId="7963"/>
    <cellStyle name="Normal 3 2 3 4 4 2 2" xfId="7964"/>
    <cellStyle name="Normal 3 2 3 4 4 2 2 2" xfId="7965"/>
    <cellStyle name="Normal 3 2 3 4 4 2 3" xfId="7966"/>
    <cellStyle name="Normal 3 2 3 4 4 3" xfId="7967"/>
    <cellStyle name="Normal 3 2 3 4 4 3 2" xfId="7968"/>
    <cellStyle name="Normal 3 2 3 4 4 4" xfId="7969"/>
    <cellStyle name="Normal 3 2 3 4 5" xfId="7970"/>
    <cellStyle name="Normal 3 2 3 4 5 2" xfId="7971"/>
    <cellStyle name="Normal 3 2 3 4 5 2 2" xfId="7972"/>
    <cellStyle name="Normal 3 2 3 4 5 3" xfId="7973"/>
    <cellStyle name="Normal 3 2 3 4 6" xfId="7974"/>
    <cellStyle name="Normal 3 2 3 4 6 2" xfId="7975"/>
    <cellStyle name="Normal 3 2 3 4 6 2 2" xfId="7976"/>
    <cellStyle name="Normal 3 2 3 4 6 3" xfId="7977"/>
    <cellStyle name="Normal 3 2 3 4 7" xfId="7978"/>
    <cellStyle name="Normal 3 2 3 4 7 2" xfId="7979"/>
    <cellStyle name="Normal 3 2 3 4 8" xfId="7980"/>
    <cellStyle name="Normal 3 2 3 5" xfId="7981"/>
    <cellStyle name="Normal 3 2 3 5 2" xfId="7982"/>
    <cellStyle name="Normal 3 2 3 5 2 2" xfId="7983"/>
    <cellStyle name="Normal 3 2 3 5 2 2 2" xfId="7984"/>
    <cellStyle name="Normal 3 2 3 5 2 2 2 2" xfId="7985"/>
    <cellStyle name="Normal 3 2 3 5 2 2 3" xfId="7986"/>
    <cellStyle name="Normal 3 2 3 5 2 3" xfId="7987"/>
    <cellStyle name="Normal 3 2 3 5 2 3 2" xfId="7988"/>
    <cellStyle name="Normal 3 2 3 5 2 4" xfId="7989"/>
    <cellStyle name="Normal 3 2 3 5 3" xfId="7990"/>
    <cellStyle name="Normal 3 2 3 5 3 2" xfId="7991"/>
    <cellStyle name="Normal 3 2 3 5 3 2 2" xfId="7992"/>
    <cellStyle name="Normal 3 2 3 5 3 3" xfId="7993"/>
    <cellStyle name="Normal 3 2 3 5 4" xfId="7994"/>
    <cellStyle name="Normal 3 2 3 5 4 2" xfId="7995"/>
    <cellStyle name="Normal 3 2 3 5 4 2 2" xfId="7996"/>
    <cellStyle name="Normal 3 2 3 5 4 3" xfId="7997"/>
    <cellStyle name="Normal 3 2 3 5 5" xfId="7998"/>
    <cellStyle name="Normal 3 2 3 5 5 2" xfId="7999"/>
    <cellStyle name="Normal 3 2 3 5 6" xfId="8000"/>
    <cellStyle name="Normal 3 2 3 6" xfId="8001"/>
    <cellStyle name="Normal 3 2 3 6 2" xfId="8002"/>
    <cellStyle name="Normal 3 2 3 6 2 2" xfId="8003"/>
    <cellStyle name="Normal 3 2 3 6 2 2 2" xfId="8004"/>
    <cellStyle name="Normal 3 2 3 6 2 2 2 2" xfId="8005"/>
    <cellStyle name="Normal 3 2 3 6 2 2 3" xfId="8006"/>
    <cellStyle name="Normal 3 2 3 6 2 3" xfId="8007"/>
    <cellStyle name="Normal 3 2 3 6 2 3 2" xfId="8008"/>
    <cellStyle name="Normal 3 2 3 6 2 4" xfId="8009"/>
    <cellStyle name="Normal 3 2 3 6 3" xfId="8010"/>
    <cellStyle name="Normal 3 2 3 6 3 2" xfId="8011"/>
    <cellStyle name="Normal 3 2 3 6 3 2 2" xfId="8012"/>
    <cellStyle name="Normal 3 2 3 6 3 3" xfId="8013"/>
    <cellStyle name="Normal 3 2 3 6 4" xfId="8014"/>
    <cellStyle name="Normal 3 2 3 6 4 2" xfId="8015"/>
    <cellStyle name="Normal 3 2 3 6 4 2 2" xfId="8016"/>
    <cellStyle name="Normal 3 2 3 6 4 3" xfId="8017"/>
    <cellStyle name="Normal 3 2 3 6 5" xfId="8018"/>
    <cellStyle name="Normal 3 2 3 6 5 2" xfId="8019"/>
    <cellStyle name="Normal 3 2 3 6 6" xfId="8020"/>
    <cellStyle name="Normal 3 2 3 7" xfId="8021"/>
    <cellStyle name="Normal 3 2 3 7 2" xfId="8022"/>
    <cellStyle name="Normal 3 2 3 7 2 2" xfId="8023"/>
    <cellStyle name="Normal 3 2 3 7 2 2 2" xfId="8024"/>
    <cellStyle name="Normal 3 2 3 7 2 3" xfId="8025"/>
    <cellStyle name="Normal 3 2 3 7 3" xfId="8026"/>
    <cellStyle name="Normal 3 2 3 7 3 2" xfId="8027"/>
    <cellStyle name="Normal 3 2 3 7 4" xfId="8028"/>
    <cellStyle name="Normal 3 2 3 8" xfId="8029"/>
    <cellStyle name="Normal 3 2 3 8 2" xfId="8030"/>
    <cellStyle name="Normal 3 2 3 8 2 2" xfId="8031"/>
    <cellStyle name="Normal 3 2 3 8 3" xfId="8032"/>
    <cellStyle name="Normal 3 2 3 9" xfId="8033"/>
    <cellStyle name="Normal 3 2 3 9 2" xfId="8034"/>
    <cellStyle name="Normal 3 2 3 9 2 2" xfId="8035"/>
    <cellStyle name="Normal 3 2 3 9 3" xfId="8036"/>
    <cellStyle name="Normal 3 2 4" xfId="8037"/>
    <cellStyle name="Normal 3 2 4 10" xfId="8038"/>
    <cellStyle name="Normal 3 2 4 2" xfId="8039"/>
    <cellStyle name="Normal 3 2 4 2 2" xfId="8040"/>
    <cellStyle name="Normal 3 2 4 2 2 2" xfId="8041"/>
    <cellStyle name="Normal 3 2 4 2 2 2 2" xfId="8042"/>
    <cellStyle name="Normal 3 2 4 2 2 2 2 2" xfId="8043"/>
    <cellStyle name="Normal 3 2 4 2 2 2 2 2 2" xfId="8044"/>
    <cellStyle name="Normal 3 2 4 2 2 2 2 3" xfId="8045"/>
    <cellStyle name="Normal 3 2 4 2 2 2 3" xfId="8046"/>
    <cellStyle name="Normal 3 2 4 2 2 2 3 2" xfId="8047"/>
    <cellStyle name="Normal 3 2 4 2 2 2 4" xfId="8048"/>
    <cellStyle name="Normal 3 2 4 2 2 3" xfId="8049"/>
    <cellStyle name="Normal 3 2 4 2 2 3 2" xfId="8050"/>
    <cellStyle name="Normal 3 2 4 2 2 3 2 2" xfId="8051"/>
    <cellStyle name="Normal 3 2 4 2 2 3 3" xfId="8052"/>
    <cellStyle name="Normal 3 2 4 2 2 4" xfId="8053"/>
    <cellStyle name="Normal 3 2 4 2 2 4 2" xfId="8054"/>
    <cellStyle name="Normal 3 2 4 2 2 4 2 2" xfId="8055"/>
    <cellStyle name="Normal 3 2 4 2 2 4 3" xfId="8056"/>
    <cellStyle name="Normal 3 2 4 2 2 5" xfId="8057"/>
    <cellStyle name="Normal 3 2 4 2 2 5 2" xfId="8058"/>
    <cellStyle name="Normal 3 2 4 2 2 6" xfId="8059"/>
    <cellStyle name="Normal 3 2 4 2 3" xfId="8060"/>
    <cellStyle name="Normal 3 2 4 2 3 2" xfId="8061"/>
    <cellStyle name="Normal 3 2 4 2 3 2 2" xfId="8062"/>
    <cellStyle name="Normal 3 2 4 2 3 2 2 2" xfId="8063"/>
    <cellStyle name="Normal 3 2 4 2 3 2 2 2 2" xfId="8064"/>
    <cellStyle name="Normal 3 2 4 2 3 2 2 3" xfId="8065"/>
    <cellStyle name="Normal 3 2 4 2 3 2 3" xfId="8066"/>
    <cellStyle name="Normal 3 2 4 2 3 2 3 2" xfId="8067"/>
    <cellStyle name="Normal 3 2 4 2 3 2 4" xfId="8068"/>
    <cellStyle name="Normal 3 2 4 2 3 3" xfId="8069"/>
    <cellStyle name="Normal 3 2 4 2 3 3 2" xfId="8070"/>
    <cellStyle name="Normal 3 2 4 2 3 3 2 2" xfId="8071"/>
    <cellStyle name="Normal 3 2 4 2 3 3 3" xfId="8072"/>
    <cellStyle name="Normal 3 2 4 2 3 4" xfId="8073"/>
    <cellStyle name="Normal 3 2 4 2 3 4 2" xfId="8074"/>
    <cellStyle name="Normal 3 2 4 2 3 4 2 2" xfId="8075"/>
    <cellStyle name="Normal 3 2 4 2 3 4 3" xfId="8076"/>
    <cellStyle name="Normal 3 2 4 2 3 5" xfId="8077"/>
    <cellStyle name="Normal 3 2 4 2 3 5 2" xfId="8078"/>
    <cellStyle name="Normal 3 2 4 2 3 6" xfId="8079"/>
    <cellStyle name="Normal 3 2 4 2 4" xfId="8080"/>
    <cellStyle name="Normal 3 2 4 2 4 2" xfId="8081"/>
    <cellStyle name="Normal 3 2 4 2 4 2 2" xfId="8082"/>
    <cellStyle name="Normal 3 2 4 2 4 2 2 2" xfId="8083"/>
    <cellStyle name="Normal 3 2 4 2 4 2 3" xfId="8084"/>
    <cellStyle name="Normal 3 2 4 2 4 3" xfId="8085"/>
    <cellStyle name="Normal 3 2 4 2 4 3 2" xfId="8086"/>
    <cellStyle name="Normal 3 2 4 2 4 4" xfId="8087"/>
    <cellStyle name="Normal 3 2 4 2 5" xfId="8088"/>
    <cellStyle name="Normal 3 2 4 2 5 2" xfId="8089"/>
    <cellStyle name="Normal 3 2 4 2 5 2 2" xfId="8090"/>
    <cellStyle name="Normal 3 2 4 2 5 3" xfId="8091"/>
    <cellStyle name="Normal 3 2 4 2 6" xfId="8092"/>
    <cellStyle name="Normal 3 2 4 2 6 2" xfId="8093"/>
    <cellStyle name="Normal 3 2 4 2 6 2 2" xfId="8094"/>
    <cellStyle name="Normal 3 2 4 2 6 3" xfId="8095"/>
    <cellStyle name="Normal 3 2 4 2 7" xfId="8096"/>
    <cellStyle name="Normal 3 2 4 2 7 2" xfId="8097"/>
    <cellStyle name="Normal 3 2 4 2 8" xfId="8098"/>
    <cellStyle name="Normal 3 2 4 3" xfId="8099"/>
    <cellStyle name="Normal 3 2 4 3 2" xfId="8100"/>
    <cellStyle name="Normal 3 2 4 3 2 2" xfId="8101"/>
    <cellStyle name="Normal 3 2 4 3 2 2 2" xfId="8102"/>
    <cellStyle name="Normal 3 2 4 3 2 2 2 2" xfId="8103"/>
    <cellStyle name="Normal 3 2 4 3 2 2 2 2 2" xfId="8104"/>
    <cellStyle name="Normal 3 2 4 3 2 2 2 3" xfId="8105"/>
    <cellStyle name="Normal 3 2 4 3 2 2 3" xfId="8106"/>
    <cellStyle name="Normal 3 2 4 3 2 2 3 2" xfId="8107"/>
    <cellStyle name="Normal 3 2 4 3 2 2 4" xfId="8108"/>
    <cellStyle name="Normal 3 2 4 3 2 3" xfId="8109"/>
    <cellStyle name="Normal 3 2 4 3 2 3 2" xfId="8110"/>
    <cellStyle name="Normal 3 2 4 3 2 3 2 2" xfId="8111"/>
    <cellStyle name="Normal 3 2 4 3 2 3 3" xfId="8112"/>
    <cellStyle name="Normal 3 2 4 3 2 4" xfId="8113"/>
    <cellStyle name="Normal 3 2 4 3 2 4 2" xfId="8114"/>
    <cellStyle name="Normal 3 2 4 3 2 4 2 2" xfId="8115"/>
    <cellStyle name="Normal 3 2 4 3 2 4 3" xfId="8116"/>
    <cellStyle name="Normal 3 2 4 3 2 5" xfId="8117"/>
    <cellStyle name="Normal 3 2 4 3 2 5 2" xfId="8118"/>
    <cellStyle name="Normal 3 2 4 3 2 6" xfId="8119"/>
    <cellStyle name="Normal 3 2 4 3 3" xfId="8120"/>
    <cellStyle name="Normal 3 2 4 3 3 2" xfId="8121"/>
    <cellStyle name="Normal 3 2 4 3 3 2 2" xfId="8122"/>
    <cellStyle name="Normal 3 2 4 3 3 2 2 2" xfId="8123"/>
    <cellStyle name="Normal 3 2 4 3 3 2 2 2 2" xfId="8124"/>
    <cellStyle name="Normal 3 2 4 3 3 2 2 3" xfId="8125"/>
    <cellStyle name="Normal 3 2 4 3 3 2 3" xfId="8126"/>
    <cellStyle name="Normal 3 2 4 3 3 2 3 2" xfId="8127"/>
    <cellStyle name="Normal 3 2 4 3 3 2 4" xfId="8128"/>
    <cellStyle name="Normal 3 2 4 3 3 3" xfId="8129"/>
    <cellStyle name="Normal 3 2 4 3 3 3 2" xfId="8130"/>
    <cellStyle name="Normal 3 2 4 3 3 3 2 2" xfId="8131"/>
    <cellStyle name="Normal 3 2 4 3 3 3 3" xfId="8132"/>
    <cellStyle name="Normal 3 2 4 3 3 4" xfId="8133"/>
    <cellStyle name="Normal 3 2 4 3 3 4 2" xfId="8134"/>
    <cellStyle name="Normal 3 2 4 3 3 4 2 2" xfId="8135"/>
    <cellStyle name="Normal 3 2 4 3 3 4 3" xfId="8136"/>
    <cellStyle name="Normal 3 2 4 3 3 5" xfId="8137"/>
    <cellStyle name="Normal 3 2 4 3 3 5 2" xfId="8138"/>
    <cellStyle name="Normal 3 2 4 3 3 6" xfId="8139"/>
    <cellStyle name="Normal 3 2 4 3 4" xfId="8140"/>
    <cellStyle name="Normal 3 2 4 3 4 2" xfId="8141"/>
    <cellStyle name="Normal 3 2 4 3 4 2 2" xfId="8142"/>
    <cellStyle name="Normal 3 2 4 3 4 2 2 2" xfId="8143"/>
    <cellStyle name="Normal 3 2 4 3 4 2 3" xfId="8144"/>
    <cellStyle name="Normal 3 2 4 3 4 3" xfId="8145"/>
    <cellStyle name="Normal 3 2 4 3 4 3 2" xfId="8146"/>
    <cellStyle name="Normal 3 2 4 3 4 4" xfId="8147"/>
    <cellStyle name="Normal 3 2 4 3 5" xfId="8148"/>
    <cellStyle name="Normal 3 2 4 3 5 2" xfId="8149"/>
    <cellStyle name="Normal 3 2 4 3 5 2 2" xfId="8150"/>
    <cellStyle name="Normal 3 2 4 3 5 3" xfId="8151"/>
    <cellStyle name="Normal 3 2 4 3 6" xfId="8152"/>
    <cellStyle name="Normal 3 2 4 3 6 2" xfId="8153"/>
    <cellStyle name="Normal 3 2 4 3 6 2 2" xfId="8154"/>
    <cellStyle name="Normal 3 2 4 3 6 3" xfId="8155"/>
    <cellStyle name="Normal 3 2 4 3 7" xfId="8156"/>
    <cellStyle name="Normal 3 2 4 3 7 2" xfId="8157"/>
    <cellStyle name="Normal 3 2 4 3 8" xfId="8158"/>
    <cellStyle name="Normal 3 2 4 3 9" xfId="8159"/>
    <cellStyle name="Normal 3 2 4 4" xfId="8160"/>
    <cellStyle name="Normal 3 2 4 4 2" xfId="8161"/>
    <cellStyle name="Normal 3 2 4 4 2 2" xfId="8162"/>
    <cellStyle name="Normal 3 2 4 4 2 2 2" xfId="8163"/>
    <cellStyle name="Normal 3 2 4 4 2 2 2 2" xfId="8164"/>
    <cellStyle name="Normal 3 2 4 4 2 2 3" xfId="8165"/>
    <cellStyle name="Normal 3 2 4 4 2 3" xfId="8166"/>
    <cellStyle name="Normal 3 2 4 4 2 3 2" xfId="8167"/>
    <cellStyle name="Normal 3 2 4 4 2 4" xfId="8168"/>
    <cellStyle name="Normal 3 2 4 4 3" xfId="8169"/>
    <cellStyle name="Normal 3 2 4 4 3 2" xfId="8170"/>
    <cellStyle name="Normal 3 2 4 4 3 2 2" xfId="8171"/>
    <cellStyle name="Normal 3 2 4 4 3 3" xfId="8172"/>
    <cellStyle name="Normal 3 2 4 4 4" xfId="8173"/>
    <cellStyle name="Normal 3 2 4 4 4 2" xfId="8174"/>
    <cellStyle name="Normal 3 2 4 4 4 2 2" xfId="8175"/>
    <cellStyle name="Normal 3 2 4 4 4 3" xfId="8176"/>
    <cellStyle name="Normal 3 2 4 4 5" xfId="8177"/>
    <cellStyle name="Normal 3 2 4 4 5 2" xfId="8178"/>
    <cellStyle name="Normal 3 2 4 4 6" xfId="8179"/>
    <cellStyle name="Normal 3 2 4 5" xfId="8180"/>
    <cellStyle name="Normal 3 2 4 5 2" xfId="8181"/>
    <cellStyle name="Normal 3 2 4 5 2 2" xfId="8182"/>
    <cellStyle name="Normal 3 2 4 5 2 2 2" xfId="8183"/>
    <cellStyle name="Normal 3 2 4 5 2 2 2 2" xfId="8184"/>
    <cellStyle name="Normal 3 2 4 5 2 2 3" xfId="8185"/>
    <cellStyle name="Normal 3 2 4 5 2 3" xfId="8186"/>
    <cellStyle name="Normal 3 2 4 5 2 3 2" xfId="8187"/>
    <cellStyle name="Normal 3 2 4 5 2 4" xfId="8188"/>
    <cellStyle name="Normal 3 2 4 5 3" xfId="8189"/>
    <cellStyle name="Normal 3 2 4 5 3 2" xfId="8190"/>
    <cellStyle name="Normal 3 2 4 5 3 2 2" xfId="8191"/>
    <cellStyle name="Normal 3 2 4 5 3 3" xfId="8192"/>
    <cellStyle name="Normal 3 2 4 5 4" xfId="8193"/>
    <cellStyle name="Normal 3 2 4 5 4 2" xfId="8194"/>
    <cellStyle name="Normal 3 2 4 5 4 2 2" xfId="8195"/>
    <cellStyle name="Normal 3 2 4 5 4 3" xfId="8196"/>
    <cellStyle name="Normal 3 2 4 5 5" xfId="8197"/>
    <cellStyle name="Normal 3 2 4 5 5 2" xfId="8198"/>
    <cellStyle name="Normal 3 2 4 5 6" xfId="8199"/>
    <cellStyle name="Normal 3 2 4 6" xfId="8200"/>
    <cellStyle name="Normal 3 2 4 6 2" xfId="8201"/>
    <cellStyle name="Normal 3 2 4 6 2 2" xfId="8202"/>
    <cellStyle name="Normal 3 2 4 6 2 2 2" xfId="8203"/>
    <cellStyle name="Normal 3 2 4 6 2 3" xfId="8204"/>
    <cellStyle name="Normal 3 2 4 6 3" xfId="8205"/>
    <cellStyle name="Normal 3 2 4 6 3 2" xfId="8206"/>
    <cellStyle name="Normal 3 2 4 6 4" xfId="8207"/>
    <cellStyle name="Normal 3 2 4 7" xfId="8208"/>
    <cellStyle name="Normal 3 2 4 7 2" xfId="8209"/>
    <cellStyle name="Normal 3 2 4 7 2 2" xfId="8210"/>
    <cellStyle name="Normal 3 2 4 7 3" xfId="8211"/>
    <cellStyle name="Normal 3 2 4 8" xfId="8212"/>
    <cellStyle name="Normal 3 2 4 8 2" xfId="8213"/>
    <cellStyle name="Normal 3 2 4 8 2 2" xfId="8214"/>
    <cellStyle name="Normal 3 2 4 8 3" xfId="8215"/>
    <cellStyle name="Normal 3 2 4 9" xfId="8216"/>
    <cellStyle name="Normal 3 2 4 9 2" xfId="8217"/>
    <cellStyle name="Normal 3 2 5" xfId="8218"/>
    <cellStyle name="Normal 3 2 5 2" xfId="8219"/>
    <cellStyle name="Normal 3 2 5 2 2" xfId="8220"/>
    <cellStyle name="Normal 3 2 5 2 2 2" xfId="8221"/>
    <cellStyle name="Normal 3 2 5 2 2 2 2" xfId="8222"/>
    <cellStyle name="Normal 3 2 5 2 2 2 2 2" xfId="8223"/>
    <cellStyle name="Normal 3 2 5 2 2 2 3" xfId="8224"/>
    <cellStyle name="Normal 3 2 5 2 2 3" xfId="8225"/>
    <cellStyle name="Normal 3 2 5 2 2 3 2" xfId="8226"/>
    <cellStyle name="Normal 3 2 5 2 2 4" xfId="8227"/>
    <cellStyle name="Normal 3 2 5 2 3" xfId="8228"/>
    <cellStyle name="Normal 3 2 5 2 3 2" xfId="8229"/>
    <cellStyle name="Normal 3 2 5 2 3 2 2" xfId="8230"/>
    <cellStyle name="Normal 3 2 5 2 3 3" xfId="8231"/>
    <cellStyle name="Normal 3 2 5 2 4" xfId="8232"/>
    <cellStyle name="Normal 3 2 5 2 4 2" xfId="8233"/>
    <cellStyle name="Normal 3 2 5 2 4 2 2" xfId="8234"/>
    <cellStyle name="Normal 3 2 5 2 4 3" xfId="8235"/>
    <cellStyle name="Normal 3 2 5 2 5" xfId="8236"/>
    <cellStyle name="Normal 3 2 5 2 5 2" xfId="8237"/>
    <cellStyle name="Normal 3 2 5 2 6" xfId="8238"/>
    <cellStyle name="Normal 3 2 5 3" xfId="8239"/>
    <cellStyle name="Normal 3 2 5 3 2" xfId="8240"/>
    <cellStyle name="Normal 3 2 5 3 2 2" xfId="8241"/>
    <cellStyle name="Normal 3 2 5 3 2 2 2" xfId="8242"/>
    <cellStyle name="Normal 3 2 5 3 2 2 2 2" xfId="8243"/>
    <cellStyle name="Normal 3 2 5 3 2 2 3" xfId="8244"/>
    <cellStyle name="Normal 3 2 5 3 2 3" xfId="8245"/>
    <cellStyle name="Normal 3 2 5 3 2 3 2" xfId="8246"/>
    <cellStyle name="Normal 3 2 5 3 2 4" xfId="8247"/>
    <cellStyle name="Normal 3 2 5 3 3" xfId="8248"/>
    <cellStyle name="Normal 3 2 5 3 3 2" xfId="8249"/>
    <cellStyle name="Normal 3 2 5 3 3 2 2" xfId="8250"/>
    <cellStyle name="Normal 3 2 5 3 3 3" xfId="8251"/>
    <cellStyle name="Normal 3 2 5 3 4" xfId="8252"/>
    <cellStyle name="Normal 3 2 5 3 4 2" xfId="8253"/>
    <cellStyle name="Normal 3 2 5 3 4 2 2" xfId="8254"/>
    <cellStyle name="Normal 3 2 5 3 4 3" xfId="8255"/>
    <cellStyle name="Normal 3 2 5 3 5" xfId="8256"/>
    <cellStyle name="Normal 3 2 5 3 5 2" xfId="8257"/>
    <cellStyle name="Normal 3 2 5 3 6" xfId="8258"/>
    <cellStyle name="Normal 3 2 5 4" xfId="8259"/>
    <cellStyle name="Normal 3 2 5 4 2" xfId="8260"/>
    <cellStyle name="Normal 3 2 5 4 2 2" xfId="8261"/>
    <cellStyle name="Normal 3 2 5 4 2 2 2" xfId="8262"/>
    <cellStyle name="Normal 3 2 5 4 2 3" xfId="8263"/>
    <cellStyle name="Normal 3 2 5 4 3" xfId="8264"/>
    <cellStyle name="Normal 3 2 5 4 3 2" xfId="8265"/>
    <cellStyle name="Normal 3 2 5 4 4" xfId="8266"/>
    <cellStyle name="Normal 3 2 5 5" xfId="8267"/>
    <cellStyle name="Normal 3 2 5 5 2" xfId="8268"/>
    <cellStyle name="Normal 3 2 5 5 2 2" xfId="8269"/>
    <cellStyle name="Normal 3 2 5 5 3" xfId="8270"/>
    <cellStyle name="Normal 3 2 5 6" xfId="8271"/>
    <cellStyle name="Normal 3 2 5 6 2" xfId="8272"/>
    <cellStyle name="Normal 3 2 5 6 2 2" xfId="8273"/>
    <cellStyle name="Normal 3 2 5 6 3" xfId="8274"/>
    <cellStyle name="Normal 3 2 5 7" xfId="8275"/>
    <cellStyle name="Normal 3 2 5 7 2" xfId="8276"/>
    <cellStyle name="Normal 3 2 5 8" xfId="8277"/>
    <cellStyle name="Normal 3 2 6" xfId="8278"/>
    <cellStyle name="Normal 3 2 6 2" xfId="8279"/>
    <cellStyle name="Normal 3 2 6 2 2" xfId="8280"/>
    <cellStyle name="Normal 3 2 6 2 2 2" xfId="8281"/>
    <cellStyle name="Normal 3 2 6 2 2 2 2" xfId="8282"/>
    <cellStyle name="Normal 3 2 6 2 2 2 2 2" xfId="8283"/>
    <cellStyle name="Normal 3 2 6 2 2 2 3" xfId="8284"/>
    <cellStyle name="Normal 3 2 6 2 2 3" xfId="8285"/>
    <cellStyle name="Normal 3 2 6 2 2 3 2" xfId="8286"/>
    <cellStyle name="Normal 3 2 6 2 2 4" xfId="8287"/>
    <cellStyle name="Normal 3 2 6 2 3" xfId="8288"/>
    <cellStyle name="Normal 3 2 6 2 3 2" xfId="8289"/>
    <cellStyle name="Normal 3 2 6 2 3 2 2" xfId="8290"/>
    <cellStyle name="Normal 3 2 6 2 3 3" xfId="8291"/>
    <cellStyle name="Normal 3 2 6 2 4" xfId="8292"/>
    <cellStyle name="Normal 3 2 6 2 4 2" xfId="8293"/>
    <cellStyle name="Normal 3 2 6 2 4 2 2" xfId="8294"/>
    <cellStyle name="Normal 3 2 6 2 4 3" xfId="8295"/>
    <cellStyle name="Normal 3 2 6 2 5" xfId="8296"/>
    <cellStyle name="Normal 3 2 6 2 5 2" xfId="8297"/>
    <cellStyle name="Normal 3 2 6 2 6" xfId="8298"/>
    <cellStyle name="Normal 3 2 6 3" xfId="8299"/>
    <cellStyle name="Normal 3 2 6 3 2" xfId="8300"/>
    <cellStyle name="Normal 3 2 6 3 2 2" xfId="8301"/>
    <cellStyle name="Normal 3 2 6 3 2 2 2" xfId="8302"/>
    <cellStyle name="Normal 3 2 6 3 2 2 2 2" xfId="8303"/>
    <cellStyle name="Normal 3 2 6 3 2 2 3" xfId="8304"/>
    <cellStyle name="Normal 3 2 6 3 2 3" xfId="8305"/>
    <cellStyle name="Normal 3 2 6 3 2 3 2" xfId="8306"/>
    <cellStyle name="Normal 3 2 6 3 2 4" xfId="8307"/>
    <cellStyle name="Normal 3 2 6 3 3" xfId="8308"/>
    <cellStyle name="Normal 3 2 6 3 3 2" xfId="8309"/>
    <cellStyle name="Normal 3 2 6 3 3 2 2" xfId="8310"/>
    <cellStyle name="Normal 3 2 6 3 3 3" xfId="8311"/>
    <cellStyle name="Normal 3 2 6 3 4" xfId="8312"/>
    <cellStyle name="Normal 3 2 6 3 4 2" xfId="8313"/>
    <cellStyle name="Normal 3 2 6 3 4 2 2" xfId="8314"/>
    <cellStyle name="Normal 3 2 6 3 4 3" xfId="8315"/>
    <cellStyle name="Normal 3 2 6 3 5" xfId="8316"/>
    <cellStyle name="Normal 3 2 6 3 5 2" xfId="8317"/>
    <cellStyle name="Normal 3 2 6 3 6" xfId="8318"/>
    <cellStyle name="Normal 3 2 6 4" xfId="8319"/>
    <cellStyle name="Normal 3 2 6 4 2" xfId="8320"/>
    <cellStyle name="Normal 3 2 6 4 2 2" xfId="8321"/>
    <cellStyle name="Normal 3 2 6 4 2 2 2" xfId="8322"/>
    <cellStyle name="Normal 3 2 6 4 2 3" xfId="8323"/>
    <cellStyle name="Normal 3 2 6 4 3" xfId="8324"/>
    <cellStyle name="Normal 3 2 6 4 3 2" xfId="8325"/>
    <cellStyle name="Normal 3 2 6 4 4" xfId="8326"/>
    <cellStyle name="Normal 3 2 6 5" xfId="8327"/>
    <cellStyle name="Normal 3 2 6 5 2" xfId="8328"/>
    <cellStyle name="Normal 3 2 6 5 2 2" xfId="8329"/>
    <cellStyle name="Normal 3 2 6 5 3" xfId="8330"/>
    <cellStyle name="Normal 3 2 6 6" xfId="8331"/>
    <cellStyle name="Normal 3 2 6 6 2" xfId="8332"/>
    <cellStyle name="Normal 3 2 6 6 2 2" xfId="8333"/>
    <cellStyle name="Normal 3 2 6 6 3" xfId="8334"/>
    <cellStyle name="Normal 3 2 6 7" xfId="8335"/>
    <cellStyle name="Normal 3 2 6 7 2" xfId="8336"/>
    <cellStyle name="Normal 3 2 6 8" xfId="8337"/>
    <cellStyle name="Normal 3 2 7" xfId="8338"/>
    <cellStyle name="Normal 3 2 7 2" xfId="8339"/>
    <cellStyle name="Normal 3 2 7 2 2" xfId="8340"/>
    <cellStyle name="Normal 3 2 7 2 2 2" xfId="8341"/>
    <cellStyle name="Normal 3 2 7 2 2 2 2" xfId="8342"/>
    <cellStyle name="Normal 3 2 7 2 2 3" xfId="8343"/>
    <cellStyle name="Normal 3 2 7 2 3" xfId="8344"/>
    <cellStyle name="Normal 3 2 7 2 3 2" xfId="8345"/>
    <cellStyle name="Normal 3 2 7 2 4" xfId="8346"/>
    <cellStyle name="Normal 3 2 7 3" xfId="8347"/>
    <cellStyle name="Normal 3 2 7 3 2" xfId="8348"/>
    <cellStyle name="Normal 3 2 7 3 2 2" xfId="8349"/>
    <cellStyle name="Normal 3 2 7 3 3" xfId="8350"/>
    <cellStyle name="Normal 3 2 7 4" xfId="8351"/>
    <cellStyle name="Normal 3 2 7 4 2" xfId="8352"/>
    <cellStyle name="Normal 3 2 7 4 2 2" xfId="8353"/>
    <cellStyle name="Normal 3 2 7 4 3" xfId="8354"/>
    <cellStyle name="Normal 3 2 7 5" xfId="8355"/>
    <cellStyle name="Normal 3 2 7 5 2" xfId="8356"/>
    <cellStyle name="Normal 3 2 7 6" xfId="8357"/>
    <cellStyle name="Normal 3 2 8" xfId="8358"/>
    <cellStyle name="Normal 3 2 8 2" xfId="8359"/>
    <cellStyle name="Normal 3 2 8 2 2" xfId="8360"/>
    <cellStyle name="Normal 3 2 8 2 2 2" xfId="8361"/>
    <cellStyle name="Normal 3 2 8 2 2 2 2" xfId="8362"/>
    <cellStyle name="Normal 3 2 8 2 2 3" xfId="8363"/>
    <cellStyle name="Normal 3 2 8 2 3" xfId="8364"/>
    <cellStyle name="Normal 3 2 8 2 3 2" xfId="8365"/>
    <cellStyle name="Normal 3 2 8 2 4" xfId="8366"/>
    <cellStyle name="Normal 3 2 8 3" xfId="8367"/>
    <cellStyle name="Normal 3 2 8 3 2" xfId="8368"/>
    <cellStyle name="Normal 3 2 8 3 2 2" xfId="8369"/>
    <cellStyle name="Normal 3 2 8 3 3" xfId="8370"/>
    <cellStyle name="Normal 3 2 8 4" xfId="8371"/>
    <cellStyle name="Normal 3 2 8 4 2" xfId="8372"/>
    <cellStyle name="Normal 3 2 8 4 2 2" xfId="8373"/>
    <cellStyle name="Normal 3 2 8 4 3" xfId="8374"/>
    <cellStyle name="Normal 3 2 8 5" xfId="8375"/>
    <cellStyle name="Normal 3 2 8 5 2" xfId="8376"/>
    <cellStyle name="Normal 3 2 8 6" xfId="8377"/>
    <cellStyle name="Normal 3 2 9" xfId="8378"/>
    <cellStyle name="Normal 3 2 9 2" xfId="8379"/>
    <cellStyle name="Normal 3 2 9 2 2" xfId="8380"/>
    <cellStyle name="Normal 3 2 9 2 2 2" xfId="8381"/>
    <cellStyle name="Normal 3 2 9 2 3" xfId="8382"/>
    <cellStyle name="Normal 3 2 9 3" xfId="8383"/>
    <cellStyle name="Normal 3 2 9 3 2" xfId="8384"/>
    <cellStyle name="Normal 3 2 9 4" xfId="8385"/>
    <cellStyle name="Normal 3 2_Apr" xfId="8386"/>
    <cellStyle name="Normal 3 3" xfId="8387"/>
    <cellStyle name="Normal 3 3 10" xfId="8388"/>
    <cellStyle name="Normal 3 3 10 2" xfId="8389"/>
    <cellStyle name="Normal 3 3 11" xfId="8390"/>
    <cellStyle name="Normal 3 3 12" xfId="8391"/>
    <cellStyle name="Normal 3 3 2" xfId="8392"/>
    <cellStyle name="Normal 3 3 2 10" xfId="8393"/>
    <cellStyle name="Normal 3 3 2 11" xfId="8394"/>
    <cellStyle name="Normal 3 3 2 12" xfId="8395"/>
    <cellStyle name="Normal 3 3 2 13" xfId="8396"/>
    <cellStyle name="Normal 3 3 2 14" xfId="8397"/>
    <cellStyle name="Normal 3 3 2 15" xfId="8398"/>
    <cellStyle name="Normal 3 3 2 16" xfId="8399"/>
    <cellStyle name="Normal 3 3 2 2" xfId="8400"/>
    <cellStyle name="Normal 3 3 2 2 2" xfId="8401"/>
    <cellStyle name="Normal 3 3 2 2 2 2" xfId="8402"/>
    <cellStyle name="Normal 3 3 2 2 2 2 2" xfId="8403"/>
    <cellStyle name="Normal 3 3 2 2 2 2 2 2" xfId="8404"/>
    <cellStyle name="Normal 3 3 2 2 2 2 2 2 2" xfId="8405"/>
    <cellStyle name="Normal 3 3 2 2 2 2 2 3" xfId="8406"/>
    <cellStyle name="Normal 3 3 2 2 2 2 3" xfId="8407"/>
    <cellStyle name="Normal 3 3 2 2 2 2 3 2" xfId="8408"/>
    <cellStyle name="Normal 3 3 2 2 2 2 4" xfId="8409"/>
    <cellStyle name="Normal 3 3 2 2 2 3" xfId="8410"/>
    <cellStyle name="Normal 3 3 2 2 2 3 2" xfId="8411"/>
    <cellStyle name="Normal 3 3 2 2 2 3 2 2" xfId="8412"/>
    <cellStyle name="Normal 3 3 2 2 2 3 3" xfId="8413"/>
    <cellStyle name="Normal 3 3 2 2 2 4" xfId="8414"/>
    <cellStyle name="Normal 3 3 2 2 2 4 2" xfId="8415"/>
    <cellStyle name="Normal 3 3 2 2 2 4 2 2" xfId="8416"/>
    <cellStyle name="Normal 3 3 2 2 2 4 3" xfId="8417"/>
    <cellStyle name="Normal 3 3 2 2 2 5" xfId="8418"/>
    <cellStyle name="Normal 3 3 2 2 2 5 2" xfId="8419"/>
    <cellStyle name="Normal 3 3 2 2 2 6" xfId="8420"/>
    <cellStyle name="Normal 3 3 2 2 3" xfId="8421"/>
    <cellStyle name="Normal 3 3 2 2 3 2" xfId="8422"/>
    <cellStyle name="Normal 3 3 2 2 3 2 2" xfId="8423"/>
    <cellStyle name="Normal 3 3 2 2 3 2 2 2" xfId="8424"/>
    <cellStyle name="Normal 3 3 2 2 3 2 2 2 2" xfId="8425"/>
    <cellStyle name="Normal 3 3 2 2 3 2 2 3" xfId="8426"/>
    <cellStyle name="Normal 3 3 2 2 3 2 3" xfId="8427"/>
    <cellStyle name="Normal 3 3 2 2 3 2 3 2" xfId="8428"/>
    <cellStyle name="Normal 3 3 2 2 3 2 4" xfId="8429"/>
    <cellStyle name="Normal 3 3 2 2 3 3" xfId="8430"/>
    <cellStyle name="Normal 3 3 2 2 3 3 2" xfId="8431"/>
    <cellStyle name="Normal 3 3 2 2 3 3 2 2" xfId="8432"/>
    <cellStyle name="Normal 3 3 2 2 3 3 3" xfId="8433"/>
    <cellStyle name="Normal 3 3 2 2 3 4" xfId="8434"/>
    <cellStyle name="Normal 3 3 2 2 3 4 2" xfId="8435"/>
    <cellStyle name="Normal 3 3 2 2 3 4 2 2" xfId="8436"/>
    <cellStyle name="Normal 3 3 2 2 3 4 3" xfId="8437"/>
    <cellStyle name="Normal 3 3 2 2 3 5" xfId="8438"/>
    <cellStyle name="Normal 3 3 2 2 3 5 2" xfId="8439"/>
    <cellStyle name="Normal 3 3 2 2 3 6" xfId="8440"/>
    <cellStyle name="Normal 3 3 2 2 4" xfId="8441"/>
    <cellStyle name="Normal 3 3 2 2 4 2" xfId="8442"/>
    <cellStyle name="Normal 3 3 2 2 4 2 2" xfId="8443"/>
    <cellStyle name="Normal 3 3 2 2 4 2 2 2" xfId="8444"/>
    <cellStyle name="Normal 3 3 2 2 4 2 3" xfId="8445"/>
    <cellStyle name="Normal 3 3 2 2 4 3" xfId="8446"/>
    <cellStyle name="Normal 3 3 2 2 4 3 2" xfId="8447"/>
    <cellStyle name="Normal 3 3 2 2 4 4" xfId="8448"/>
    <cellStyle name="Normal 3 3 2 2 5" xfId="8449"/>
    <cellStyle name="Normal 3 3 2 2 5 2" xfId="8450"/>
    <cellStyle name="Normal 3 3 2 2 5 2 2" xfId="8451"/>
    <cellStyle name="Normal 3 3 2 2 5 3" xfId="8452"/>
    <cellStyle name="Normal 3 3 2 2 6" xfId="8453"/>
    <cellStyle name="Normal 3 3 2 2 6 2" xfId="8454"/>
    <cellStyle name="Normal 3 3 2 2 6 2 2" xfId="8455"/>
    <cellStyle name="Normal 3 3 2 2 6 3" xfId="8456"/>
    <cellStyle name="Normal 3 3 2 2 7" xfId="8457"/>
    <cellStyle name="Normal 3 3 2 2 7 2" xfId="8458"/>
    <cellStyle name="Normal 3 3 2 2 8" xfId="8459"/>
    <cellStyle name="Normal 3 3 2 3" xfId="8460"/>
    <cellStyle name="Normal 3 3 2 3 2" xfId="8461"/>
    <cellStyle name="Normal 3 3 2 3 2 2" xfId="8462"/>
    <cellStyle name="Normal 3 3 2 3 2 2 2" xfId="8463"/>
    <cellStyle name="Normal 3 3 2 3 2 2 2 2" xfId="8464"/>
    <cellStyle name="Normal 3 3 2 3 2 2 2 2 2" xfId="8465"/>
    <cellStyle name="Normal 3 3 2 3 2 2 2 3" xfId="8466"/>
    <cellStyle name="Normal 3 3 2 3 2 2 3" xfId="8467"/>
    <cellStyle name="Normal 3 3 2 3 2 2 3 2" xfId="8468"/>
    <cellStyle name="Normal 3 3 2 3 2 2 4" xfId="8469"/>
    <cellStyle name="Normal 3 3 2 3 2 3" xfId="8470"/>
    <cellStyle name="Normal 3 3 2 3 2 3 2" xfId="8471"/>
    <cellStyle name="Normal 3 3 2 3 2 3 2 2" xfId="8472"/>
    <cellStyle name="Normal 3 3 2 3 2 3 3" xfId="8473"/>
    <cellStyle name="Normal 3 3 2 3 2 4" xfId="8474"/>
    <cellStyle name="Normal 3 3 2 3 2 4 2" xfId="8475"/>
    <cellStyle name="Normal 3 3 2 3 2 4 2 2" xfId="8476"/>
    <cellStyle name="Normal 3 3 2 3 2 4 3" xfId="8477"/>
    <cellStyle name="Normal 3 3 2 3 2 5" xfId="8478"/>
    <cellStyle name="Normal 3 3 2 3 2 5 2" xfId="8479"/>
    <cellStyle name="Normal 3 3 2 3 2 6" xfId="8480"/>
    <cellStyle name="Normal 3 3 2 3 3" xfId="8481"/>
    <cellStyle name="Normal 3 3 2 3 3 2" xfId="8482"/>
    <cellStyle name="Normal 3 3 2 3 3 2 2" xfId="8483"/>
    <cellStyle name="Normal 3 3 2 3 3 2 2 2" xfId="8484"/>
    <cellStyle name="Normal 3 3 2 3 3 2 2 2 2" xfId="8485"/>
    <cellStyle name="Normal 3 3 2 3 3 2 2 3" xfId="8486"/>
    <cellStyle name="Normal 3 3 2 3 3 2 3" xfId="8487"/>
    <cellStyle name="Normal 3 3 2 3 3 2 3 2" xfId="8488"/>
    <cellStyle name="Normal 3 3 2 3 3 2 4" xfId="8489"/>
    <cellStyle name="Normal 3 3 2 3 3 3" xfId="8490"/>
    <cellStyle name="Normal 3 3 2 3 3 3 2" xfId="8491"/>
    <cellStyle name="Normal 3 3 2 3 3 3 2 2" xfId="8492"/>
    <cellStyle name="Normal 3 3 2 3 3 3 3" xfId="8493"/>
    <cellStyle name="Normal 3 3 2 3 3 4" xfId="8494"/>
    <cellStyle name="Normal 3 3 2 3 3 4 2" xfId="8495"/>
    <cellStyle name="Normal 3 3 2 3 3 4 2 2" xfId="8496"/>
    <cellStyle name="Normal 3 3 2 3 3 4 3" xfId="8497"/>
    <cellStyle name="Normal 3 3 2 3 3 5" xfId="8498"/>
    <cellStyle name="Normal 3 3 2 3 3 5 2" xfId="8499"/>
    <cellStyle name="Normal 3 3 2 3 3 6" xfId="8500"/>
    <cellStyle name="Normal 3 3 2 3 4" xfId="8501"/>
    <cellStyle name="Normal 3 3 2 3 4 2" xfId="8502"/>
    <cellStyle name="Normal 3 3 2 3 4 2 2" xfId="8503"/>
    <cellStyle name="Normal 3 3 2 3 4 2 2 2" xfId="8504"/>
    <cellStyle name="Normal 3 3 2 3 4 2 3" xfId="8505"/>
    <cellStyle name="Normal 3 3 2 3 4 3" xfId="8506"/>
    <cellStyle name="Normal 3 3 2 3 4 3 2" xfId="8507"/>
    <cellStyle name="Normal 3 3 2 3 4 4" xfId="8508"/>
    <cellStyle name="Normal 3 3 2 3 5" xfId="8509"/>
    <cellStyle name="Normal 3 3 2 3 5 2" xfId="8510"/>
    <cellStyle name="Normal 3 3 2 3 5 2 2" xfId="8511"/>
    <cellStyle name="Normal 3 3 2 3 5 3" xfId="8512"/>
    <cellStyle name="Normal 3 3 2 3 6" xfId="8513"/>
    <cellStyle name="Normal 3 3 2 3 6 2" xfId="8514"/>
    <cellStyle name="Normal 3 3 2 3 6 2 2" xfId="8515"/>
    <cellStyle name="Normal 3 3 2 3 6 3" xfId="8516"/>
    <cellStyle name="Normal 3 3 2 3 7" xfId="8517"/>
    <cellStyle name="Normal 3 3 2 3 7 2" xfId="8518"/>
    <cellStyle name="Normal 3 3 2 3 8" xfId="8519"/>
    <cellStyle name="Normal 3 3 2 4" xfId="8520"/>
    <cellStyle name="Normal 3 3 2 4 2" xfId="8521"/>
    <cellStyle name="Normal 3 3 2 4 2 2" xfId="8522"/>
    <cellStyle name="Normal 3 3 2 4 2 2 2" xfId="8523"/>
    <cellStyle name="Normal 3 3 2 4 2 2 2 2" xfId="8524"/>
    <cellStyle name="Normal 3 3 2 4 2 2 3" xfId="8525"/>
    <cellStyle name="Normal 3 3 2 4 2 3" xfId="8526"/>
    <cellStyle name="Normal 3 3 2 4 2 3 2" xfId="8527"/>
    <cellStyle name="Normal 3 3 2 4 2 4" xfId="8528"/>
    <cellStyle name="Normal 3 3 2 4 3" xfId="8529"/>
    <cellStyle name="Normal 3 3 2 4 3 2" xfId="8530"/>
    <cellStyle name="Normal 3 3 2 4 3 2 2" xfId="8531"/>
    <cellStyle name="Normal 3 3 2 4 3 3" xfId="8532"/>
    <cellStyle name="Normal 3 3 2 4 4" xfId="8533"/>
    <cellStyle name="Normal 3 3 2 4 4 2" xfId="8534"/>
    <cellStyle name="Normal 3 3 2 4 4 2 2" xfId="8535"/>
    <cellStyle name="Normal 3 3 2 4 4 3" xfId="8536"/>
    <cellStyle name="Normal 3 3 2 4 5" xfId="8537"/>
    <cellStyle name="Normal 3 3 2 4 5 2" xfId="8538"/>
    <cellStyle name="Normal 3 3 2 4 6" xfId="8539"/>
    <cellStyle name="Normal 3 3 2 5" xfId="8540"/>
    <cellStyle name="Normal 3 3 2 5 2" xfId="8541"/>
    <cellStyle name="Normal 3 3 2 5 2 2" xfId="8542"/>
    <cellStyle name="Normal 3 3 2 5 2 2 2" xfId="8543"/>
    <cellStyle name="Normal 3 3 2 5 2 2 2 2" xfId="8544"/>
    <cellStyle name="Normal 3 3 2 5 2 2 3" xfId="8545"/>
    <cellStyle name="Normal 3 3 2 5 2 3" xfId="8546"/>
    <cellStyle name="Normal 3 3 2 5 2 3 2" xfId="8547"/>
    <cellStyle name="Normal 3 3 2 5 2 4" xfId="8548"/>
    <cellStyle name="Normal 3 3 2 5 3" xfId="8549"/>
    <cellStyle name="Normal 3 3 2 5 3 2" xfId="8550"/>
    <cellStyle name="Normal 3 3 2 5 3 2 2" xfId="8551"/>
    <cellStyle name="Normal 3 3 2 5 3 3" xfId="8552"/>
    <cellStyle name="Normal 3 3 2 5 4" xfId="8553"/>
    <cellStyle name="Normal 3 3 2 5 4 2" xfId="8554"/>
    <cellStyle name="Normal 3 3 2 5 4 2 2" xfId="8555"/>
    <cellStyle name="Normal 3 3 2 5 4 3" xfId="8556"/>
    <cellStyle name="Normal 3 3 2 5 5" xfId="8557"/>
    <cellStyle name="Normal 3 3 2 5 5 2" xfId="8558"/>
    <cellStyle name="Normal 3 3 2 5 6" xfId="8559"/>
    <cellStyle name="Normal 3 3 2 6" xfId="8560"/>
    <cellStyle name="Normal 3 3 2 6 2" xfId="8561"/>
    <cellStyle name="Normal 3 3 2 6 2 2" xfId="8562"/>
    <cellStyle name="Normal 3 3 2 6 2 2 2" xfId="8563"/>
    <cellStyle name="Normal 3 3 2 6 2 3" xfId="8564"/>
    <cellStyle name="Normal 3 3 2 6 3" xfId="8565"/>
    <cellStyle name="Normal 3 3 2 6 3 2" xfId="8566"/>
    <cellStyle name="Normal 3 3 2 6 4" xfId="8567"/>
    <cellStyle name="Normal 3 3 2 7" xfId="8568"/>
    <cellStyle name="Normal 3 3 2 7 2" xfId="8569"/>
    <cellStyle name="Normal 3 3 2 7 2 2" xfId="8570"/>
    <cellStyle name="Normal 3 3 2 7 3" xfId="8571"/>
    <cellStyle name="Normal 3 3 2 8" xfId="8572"/>
    <cellStyle name="Normal 3 3 2 8 2" xfId="8573"/>
    <cellStyle name="Normal 3 3 2 8 2 2" xfId="8574"/>
    <cellStyle name="Normal 3 3 2 8 3" xfId="8575"/>
    <cellStyle name="Normal 3 3 2 9" xfId="8576"/>
    <cellStyle name="Normal 3 3 2 9 2" xfId="8577"/>
    <cellStyle name="Normal 3 3 3" xfId="8578"/>
    <cellStyle name="Normal 3 3 3 2" xfId="8579"/>
    <cellStyle name="Normal 3 3 3 2 2" xfId="8580"/>
    <cellStyle name="Normal 3 3 3 2 2 2" xfId="8581"/>
    <cellStyle name="Normal 3 3 3 2 2 2 2" xfId="8582"/>
    <cellStyle name="Normal 3 3 3 2 2 2 2 2" xfId="8583"/>
    <cellStyle name="Normal 3 3 3 2 2 2 3" xfId="8584"/>
    <cellStyle name="Normal 3 3 3 2 2 3" xfId="8585"/>
    <cellStyle name="Normal 3 3 3 2 2 3 2" xfId="8586"/>
    <cellStyle name="Normal 3 3 3 2 2 4" xfId="8587"/>
    <cellStyle name="Normal 3 3 3 2 3" xfId="8588"/>
    <cellStyle name="Normal 3 3 3 2 3 2" xfId="8589"/>
    <cellStyle name="Normal 3 3 3 2 3 2 2" xfId="8590"/>
    <cellStyle name="Normal 3 3 3 2 3 3" xfId="8591"/>
    <cellStyle name="Normal 3 3 3 2 4" xfId="8592"/>
    <cellStyle name="Normal 3 3 3 2 4 2" xfId="8593"/>
    <cellStyle name="Normal 3 3 3 2 4 2 2" xfId="8594"/>
    <cellStyle name="Normal 3 3 3 2 4 3" xfId="8595"/>
    <cellStyle name="Normal 3 3 3 2 5" xfId="8596"/>
    <cellStyle name="Normal 3 3 3 2 5 2" xfId="8597"/>
    <cellStyle name="Normal 3 3 3 2 6" xfId="8598"/>
    <cellStyle name="Normal 3 3 3 3" xfId="8599"/>
    <cellStyle name="Normal 3 3 3 3 2" xfId="8600"/>
    <cellStyle name="Normal 3 3 3 3 2 2" xfId="8601"/>
    <cellStyle name="Normal 3 3 3 3 2 2 2" xfId="8602"/>
    <cellStyle name="Normal 3 3 3 3 2 2 2 2" xfId="8603"/>
    <cellStyle name="Normal 3 3 3 3 2 2 3" xfId="8604"/>
    <cellStyle name="Normal 3 3 3 3 2 3" xfId="8605"/>
    <cellStyle name="Normal 3 3 3 3 2 3 2" xfId="8606"/>
    <cellStyle name="Normal 3 3 3 3 2 4" xfId="8607"/>
    <cellStyle name="Normal 3 3 3 3 3" xfId="8608"/>
    <cellStyle name="Normal 3 3 3 3 3 2" xfId="8609"/>
    <cellStyle name="Normal 3 3 3 3 3 2 2" xfId="8610"/>
    <cellStyle name="Normal 3 3 3 3 3 3" xfId="8611"/>
    <cellStyle name="Normal 3 3 3 3 4" xfId="8612"/>
    <cellStyle name="Normal 3 3 3 3 4 2" xfId="8613"/>
    <cellStyle name="Normal 3 3 3 3 4 2 2" xfId="8614"/>
    <cellStyle name="Normal 3 3 3 3 4 3" xfId="8615"/>
    <cellStyle name="Normal 3 3 3 3 5" xfId="8616"/>
    <cellStyle name="Normal 3 3 3 3 5 2" xfId="8617"/>
    <cellStyle name="Normal 3 3 3 3 6" xfId="8618"/>
    <cellStyle name="Normal 3 3 3 4" xfId="8619"/>
    <cellStyle name="Normal 3 3 3 4 2" xfId="8620"/>
    <cellStyle name="Normal 3 3 3 4 2 2" xfId="8621"/>
    <cellStyle name="Normal 3 3 3 4 2 2 2" xfId="8622"/>
    <cellStyle name="Normal 3 3 3 4 2 3" xfId="8623"/>
    <cellStyle name="Normal 3 3 3 4 3" xfId="8624"/>
    <cellStyle name="Normal 3 3 3 4 3 2" xfId="8625"/>
    <cellStyle name="Normal 3 3 3 4 4" xfId="8626"/>
    <cellStyle name="Normal 3 3 3 5" xfId="8627"/>
    <cellStyle name="Normal 3 3 3 5 2" xfId="8628"/>
    <cellStyle name="Normal 3 3 3 5 2 2" xfId="8629"/>
    <cellStyle name="Normal 3 3 3 5 3" xfId="8630"/>
    <cellStyle name="Normal 3 3 3 6" xfId="8631"/>
    <cellStyle name="Normal 3 3 3 6 2" xfId="8632"/>
    <cellStyle name="Normal 3 3 3 6 2 2" xfId="8633"/>
    <cellStyle name="Normal 3 3 3 6 3" xfId="8634"/>
    <cellStyle name="Normal 3 3 3 7" xfId="8635"/>
    <cellStyle name="Normal 3 3 3 7 2" xfId="8636"/>
    <cellStyle name="Normal 3 3 3 8" xfId="8637"/>
    <cellStyle name="Normal 3 3 3 9" xfId="8638"/>
    <cellStyle name="Normal 3 3 4" xfId="8639"/>
    <cellStyle name="Normal 3 3 4 2" xfId="8640"/>
    <cellStyle name="Normal 3 3 4 2 2" xfId="8641"/>
    <cellStyle name="Normal 3 3 4 2 2 2" xfId="8642"/>
    <cellStyle name="Normal 3 3 4 2 2 2 2" xfId="8643"/>
    <cellStyle name="Normal 3 3 4 2 2 2 2 2" xfId="8644"/>
    <cellStyle name="Normal 3 3 4 2 2 2 3" xfId="8645"/>
    <cellStyle name="Normal 3 3 4 2 2 3" xfId="8646"/>
    <cellStyle name="Normal 3 3 4 2 2 3 2" xfId="8647"/>
    <cellStyle name="Normal 3 3 4 2 2 4" xfId="8648"/>
    <cellStyle name="Normal 3 3 4 2 3" xfId="8649"/>
    <cellStyle name="Normal 3 3 4 2 3 2" xfId="8650"/>
    <cellStyle name="Normal 3 3 4 2 3 2 2" xfId="8651"/>
    <cellStyle name="Normal 3 3 4 2 3 3" xfId="8652"/>
    <cellStyle name="Normal 3 3 4 2 4" xfId="8653"/>
    <cellStyle name="Normal 3 3 4 2 4 2" xfId="8654"/>
    <cellStyle name="Normal 3 3 4 2 4 2 2" xfId="8655"/>
    <cellStyle name="Normal 3 3 4 2 4 3" xfId="8656"/>
    <cellStyle name="Normal 3 3 4 2 5" xfId="8657"/>
    <cellStyle name="Normal 3 3 4 2 5 2" xfId="8658"/>
    <cellStyle name="Normal 3 3 4 2 6" xfId="8659"/>
    <cellStyle name="Normal 3 3 4 2 7" xfId="8660"/>
    <cellStyle name="Normal 3 3 4 3" xfId="8661"/>
    <cellStyle name="Normal 3 3 4 3 2" xfId="8662"/>
    <cellStyle name="Normal 3 3 4 3 2 2" xfId="8663"/>
    <cellStyle name="Normal 3 3 4 3 2 2 2" xfId="8664"/>
    <cellStyle name="Normal 3 3 4 3 2 2 2 2" xfId="8665"/>
    <cellStyle name="Normal 3 3 4 3 2 2 3" xfId="8666"/>
    <cellStyle name="Normal 3 3 4 3 2 3" xfId="8667"/>
    <cellStyle name="Normal 3 3 4 3 2 3 2" xfId="8668"/>
    <cellStyle name="Normal 3 3 4 3 2 4" xfId="8669"/>
    <cellStyle name="Normal 3 3 4 3 3" xfId="8670"/>
    <cellStyle name="Normal 3 3 4 3 3 2" xfId="8671"/>
    <cellStyle name="Normal 3 3 4 3 3 2 2" xfId="8672"/>
    <cellStyle name="Normal 3 3 4 3 3 3" xfId="8673"/>
    <cellStyle name="Normal 3 3 4 3 4" xfId="8674"/>
    <cellStyle name="Normal 3 3 4 3 4 2" xfId="8675"/>
    <cellStyle name="Normal 3 3 4 3 4 2 2" xfId="8676"/>
    <cellStyle name="Normal 3 3 4 3 4 3" xfId="8677"/>
    <cellStyle name="Normal 3 3 4 3 5" xfId="8678"/>
    <cellStyle name="Normal 3 3 4 3 5 2" xfId="8679"/>
    <cellStyle name="Normal 3 3 4 3 6" xfId="8680"/>
    <cellStyle name="Normal 3 3 4 3 7" xfId="8681"/>
    <cellStyle name="Normal 3 3 4 4" xfId="8682"/>
    <cellStyle name="Normal 3 3 4 4 2" xfId="8683"/>
    <cellStyle name="Normal 3 3 4 4 2 2" xfId="8684"/>
    <cellStyle name="Normal 3 3 4 4 2 2 2" xfId="8685"/>
    <cellStyle name="Normal 3 3 4 4 2 3" xfId="8686"/>
    <cellStyle name="Normal 3 3 4 4 3" xfId="8687"/>
    <cellStyle name="Normal 3 3 4 4 3 2" xfId="8688"/>
    <cellStyle name="Normal 3 3 4 4 4" xfId="8689"/>
    <cellStyle name="Normal 3 3 4 5" xfId="8690"/>
    <cellStyle name="Normal 3 3 4 5 2" xfId="8691"/>
    <cellStyle name="Normal 3 3 4 5 2 2" xfId="8692"/>
    <cellStyle name="Normal 3 3 4 5 3" xfId="8693"/>
    <cellStyle name="Normal 3 3 4 6" xfId="8694"/>
    <cellStyle name="Normal 3 3 4 6 2" xfId="8695"/>
    <cellStyle name="Normal 3 3 4 6 2 2" xfId="8696"/>
    <cellStyle name="Normal 3 3 4 6 3" xfId="8697"/>
    <cellStyle name="Normal 3 3 4 7" xfId="8698"/>
    <cellStyle name="Normal 3 3 4 7 2" xfId="8699"/>
    <cellStyle name="Normal 3 3 4 8" xfId="8700"/>
    <cellStyle name="Normal 3 3 4 9" xfId="8701"/>
    <cellStyle name="Normal 3 3 5" xfId="8702"/>
    <cellStyle name="Normal 3 3 5 2" xfId="8703"/>
    <cellStyle name="Normal 3 3 5 2 2" xfId="8704"/>
    <cellStyle name="Normal 3 3 5 2 2 2" xfId="8705"/>
    <cellStyle name="Normal 3 3 5 2 2 2 2" xfId="8706"/>
    <cellStyle name="Normal 3 3 5 2 2 3" xfId="8707"/>
    <cellStyle name="Normal 3 3 5 2 3" xfId="8708"/>
    <cellStyle name="Normal 3 3 5 2 3 2" xfId="8709"/>
    <cellStyle name="Normal 3 3 5 2 4" xfId="8710"/>
    <cellStyle name="Normal 3 3 5 3" xfId="8711"/>
    <cellStyle name="Normal 3 3 5 3 2" xfId="8712"/>
    <cellStyle name="Normal 3 3 5 3 2 2" xfId="8713"/>
    <cellStyle name="Normal 3 3 5 3 3" xfId="8714"/>
    <cellStyle name="Normal 3 3 5 4" xfId="8715"/>
    <cellStyle name="Normal 3 3 5 4 2" xfId="8716"/>
    <cellStyle name="Normal 3 3 5 4 2 2" xfId="8717"/>
    <cellStyle name="Normal 3 3 5 4 3" xfId="8718"/>
    <cellStyle name="Normal 3 3 5 5" xfId="8719"/>
    <cellStyle name="Normal 3 3 5 5 2" xfId="8720"/>
    <cellStyle name="Normal 3 3 5 6" xfId="8721"/>
    <cellStyle name="Normal 3 3 6" xfId="8722"/>
    <cellStyle name="Normal 3 3 6 2" xfId="8723"/>
    <cellStyle name="Normal 3 3 6 2 2" xfId="8724"/>
    <cellStyle name="Normal 3 3 6 2 2 2" xfId="8725"/>
    <cellStyle name="Normal 3 3 6 2 2 2 2" xfId="8726"/>
    <cellStyle name="Normal 3 3 6 2 2 3" xfId="8727"/>
    <cellStyle name="Normal 3 3 6 2 3" xfId="8728"/>
    <cellStyle name="Normal 3 3 6 2 3 2" xfId="8729"/>
    <cellStyle name="Normal 3 3 6 2 4" xfId="8730"/>
    <cellStyle name="Normal 3 3 6 3" xfId="8731"/>
    <cellStyle name="Normal 3 3 6 3 2" xfId="8732"/>
    <cellStyle name="Normal 3 3 6 3 2 2" xfId="8733"/>
    <cellStyle name="Normal 3 3 6 3 3" xfId="8734"/>
    <cellStyle name="Normal 3 3 6 4" xfId="8735"/>
    <cellStyle name="Normal 3 3 6 4 2" xfId="8736"/>
    <cellStyle name="Normal 3 3 6 4 2 2" xfId="8737"/>
    <cellStyle name="Normal 3 3 6 4 3" xfId="8738"/>
    <cellStyle name="Normal 3 3 6 5" xfId="8739"/>
    <cellStyle name="Normal 3 3 6 5 2" xfId="8740"/>
    <cellStyle name="Normal 3 3 6 6" xfId="8741"/>
    <cellStyle name="Normal 3 3 7" xfId="8742"/>
    <cellStyle name="Normal 3 3 7 2" xfId="8743"/>
    <cellStyle name="Normal 3 3 7 2 2" xfId="8744"/>
    <cellStyle name="Normal 3 3 7 2 2 2" xfId="8745"/>
    <cellStyle name="Normal 3 3 7 2 3" xfId="8746"/>
    <cellStyle name="Normal 3 3 7 3" xfId="8747"/>
    <cellStyle name="Normal 3 3 7 3 2" xfId="8748"/>
    <cellStyle name="Normal 3 3 7 4" xfId="8749"/>
    <cellStyle name="Normal 3 3 8" xfId="8750"/>
    <cellStyle name="Normal 3 3 8 2" xfId="8751"/>
    <cellStyle name="Normal 3 3 8 2 2" xfId="8752"/>
    <cellStyle name="Normal 3 3 8 3" xfId="8753"/>
    <cellStyle name="Normal 3 3 9" xfId="8754"/>
    <cellStyle name="Normal 3 3 9 2" xfId="8755"/>
    <cellStyle name="Normal 3 3 9 2 2" xfId="8756"/>
    <cellStyle name="Normal 3 3 9 3" xfId="8757"/>
    <cellStyle name="Normal 3 3_Monthly Turnover chart" xfId="8758"/>
    <cellStyle name="Normal 3 4" xfId="8759"/>
    <cellStyle name="Normal 3 4 10" xfId="8760"/>
    <cellStyle name="Normal 3 4 10 2" xfId="8761"/>
    <cellStyle name="Normal 3 4 11" xfId="8762"/>
    <cellStyle name="Normal 3 4 12" xfId="8763"/>
    <cellStyle name="Normal 3 4 13" xfId="8764"/>
    <cellStyle name="Normal 3 4 14" xfId="8765"/>
    <cellStyle name="Normal 3 4 15" xfId="8766"/>
    <cellStyle name="Normal 3 4 16" xfId="8767"/>
    <cellStyle name="Normal 3 4 17" xfId="8768"/>
    <cellStyle name="Normal 3 4 18" xfId="8769"/>
    <cellStyle name="Normal 3 4 19" xfId="8770"/>
    <cellStyle name="Normal 3 4 2" xfId="8771"/>
    <cellStyle name="Normal 3 4 2 10" xfId="8772"/>
    <cellStyle name="Normal 3 4 2 2" xfId="8773"/>
    <cellStyle name="Normal 3 4 2 2 2" xfId="8774"/>
    <cellStyle name="Normal 3 4 2 2 2 2" xfId="8775"/>
    <cellStyle name="Normal 3 4 2 2 2 2 2" xfId="8776"/>
    <cellStyle name="Normal 3 4 2 2 2 2 2 2" xfId="8777"/>
    <cellStyle name="Normal 3 4 2 2 2 2 2 2 2" xfId="8778"/>
    <cellStyle name="Normal 3 4 2 2 2 2 2 3" xfId="8779"/>
    <cellStyle name="Normal 3 4 2 2 2 2 3" xfId="8780"/>
    <cellStyle name="Normal 3 4 2 2 2 2 3 2" xfId="8781"/>
    <cellStyle name="Normal 3 4 2 2 2 2 4" xfId="8782"/>
    <cellStyle name="Normal 3 4 2 2 2 3" xfId="8783"/>
    <cellStyle name="Normal 3 4 2 2 2 3 2" xfId="8784"/>
    <cellStyle name="Normal 3 4 2 2 2 3 2 2" xfId="8785"/>
    <cellStyle name="Normal 3 4 2 2 2 3 3" xfId="8786"/>
    <cellStyle name="Normal 3 4 2 2 2 4" xfId="8787"/>
    <cellStyle name="Normal 3 4 2 2 2 4 2" xfId="8788"/>
    <cellStyle name="Normal 3 4 2 2 2 4 2 2" xfId="8789"/>
    <cellStyle name="Normal 3 4 2 2 2 4 3" xfId="8790"/>
    <cellStyle name="Normal 3 4 2 2 2 5" xfId="8791"/>
    <cellStyle name="Normal 3 4 2 2 2 5 2" xfId="8792"/>
    <cellStyle name="Normal 3 4 2 2 2 6" xfId="8793"/>
    <cellStyle name="Normal 3 4 2 2 3" xfId="8794"/>
    <cellStyle name="Normal 3 4 2 2 3 2" xfId="8795"/>
    <cellStyle name="Normal 3 4 2 2 3 2 2" xfId="8796"/>
    <cellStyle name="Normal 3 4 2 2 3 2 2 2" xfId="8797"/>
    <cellStyle name="Normal 3 4 2 2 3 2 2 2 2" xfId="8798"/>
    <cellStyle name="Normal 3 4 2 2 3 2 2 3" xfId="8799"/>
    <cellStyle name="Normal 3 4 2 2 3 2 3" xfId="8800"/>
    <cellStyle name="Normal 3 4 2 2 3 2 3 2" xfId="8801"/>
    <cellStyle name="Normal 3 4 2 2 3 2 4" xfId="8802"/>
    <cellStyle name="Normal 3 4 2 2 3 3" xfId="8803"/>
    <cellStyle name="Normal 3 4 2 2 3 3 2" xfId="8804"/>
    <cellStyle name="Normal 3 4 2 2 3 3 2 2" xfId="8805"/>
    <cellStyle name="Normal 3 4 2 2 3 3 3" xfId="8806"/>
    <cellStyle name="Normal 3 4 2 2 3 4" xfId="8807"/>
    <cellStyle name="Normal 3 4 2 2 3 4 2" xfId="8808"/>
    <cellStyle name="Normal 3 4 2 2 3 4 2 2" xfId="8809"/>
    <cellStyle name="Normal 3 4 2 2 3 4 3" xfId="8810"/>
    <cellStyle name="Normal 3 4 2 2 3 5" xfId="8811"/>
    <cellStyle name="Normal 3 4 2 2 3 5 2" xfId="8812"/>
    <cellStyle name="Normal 3 4 2 2 3 6" xfId="8813"/>
    <cellStyle name="Normal 3 4 2 2 4" xfId="8814"/>
    <cellStyle name="Normal 3 4 2 2 4 2" xfId="8815"/>
    <cellStyle name="Normal 3 4 2 2 4 2 2" xfId="8816"/>
    <cellStyle name="Normal 3 4 2 2 4 2 2 2" xfId="8817"/>
    <cellStyle name="Normal 3 4 2 2 4 2 3" xfId="8818"/>
    <cellStyle name="Normal 3 4 2 2 4 3" xfId="8819"/>
    <cellStyle name="Normal 3 4 2 2 4 3 2" xfId="8820"/>
    <cellStyle name="Normal 3 4 2 2 4 4" xfId="8821"/>
    <cellStyle name="Normal 3 4 2 2 5" xfId="8822"/>
    <cellStyle name="Normal 3 4 2 2 5 2" xfId="8823"/>
    <cellStyle name="Normal 3 4 2 2 5 2 2" xfId="8824"/>
    <cellStyle name="Normal 3 4 2 2 5 3" xfId="8825"/>
    <cellStyle name="Normal 3 4 2 2 6" xfId="8826"/>
    <cellStyle name="Normal 3 4 2 2 6 2" xfId="8827"/>
    <cellStyle name="Normal 3 4 2 2 6 2 2" xfId="8828"/>
    <cellStyle name="Normal 3 4 2 2 6 3" xfId="8829"/>
    <cellStyle name="Normal 3 4 2 2 7" xfId="8830"/>
    <cellStyle name="Normal 3 4 2 2 7 2" xfId="8831"/>
    <cellStyle name="Normal 3 4 2 2 8" xfId="8832"/>
    <cellStyle name="Normal 3 4 2 3" xfId="8833"/>
    <cellStyle name="Normal 3 4 2 3 2" xfId="8834"/>
    <cellStyle name="Normal 3 4 2 3 2 2" xfId="8835"/>
    <cellStyle name="Normal 3 4 2 3 2 2 2" xfId="8836"/>
    <cellStyle name="Normal 3 4 2 3 2 2 2 2" xfId="8837"/>
    <cellStyle name="Normal 3 4 2 3 2 2 2 2 2" xfId="8838"/>
    <cellStyle name="Normal 3 4 2 3 2 2 2 3" xfId="8839"/>
    <cellStyle name="Normal 3 4 2 3 2 2 3" xfId="8840"/>
    <cellStyle name="Normal 3 4 2 3 2 2 3 2" xfId="8841"/>
    <cellStyle name="Normal 3 4 2 3 2 2 4" xfId="8842"/>
    <cellStyle name="Normal 3 4 2 3 2 3" xfId="8843"/>
    <cellStyle name="Normal 3 4 2 3 2 3 2" xfId="8844"/>
    <cellStyle name="Normal 3 4 2 3 2 3 2 2" xfId="8845"/>
    <cellStyle name="Normal 3 4 2 3 2 3 3" xfId="8846"/>
    <cellStyle name="Normal 3 4 2 3 2 4" xfId="8847"/>
    <cellStyle name="Normal 3 4 2 3 2 4 2" xfId="8848"/>
    <cellStyle name="Normal 3 4 2 3 2 4 2 2" xfId="8849"/>
    <cellStyle name="Normal 3 4 2 3 2 4 3" xfId="8850"/>
    <cellStyle name="Normal 3 4 2 3 2 5" xfId="8851"/>
    <cellStyle name="Normal 3 4 2 3 2 5 2" xfId="8852"/>
    <cellStyle name="Normal 3 4 2 3 2 6" xfId="8853"/>
    <cellStyle name="Normal 3 4 2 3 3" xfId="8854"/>
    <cellStyle name="Normal 3 4 2 3 3 2" xfId="8855"/>
    <cellStyle name="Normal 3 4 2 3 3 2 2" xfId="8856"/>
    <cellStyle name="Normal 3 4 2 3 3 2 2 2" xfId="8857"/>
    <cellStyle name="Normal 3 4 2 3 3 2 2 2 2" xfId="8858"/>
    <cellStyle name="Normal 3 4 2 3 3 2 2 3" xfId="8859"/>
    <cellStyle name="Normal 3 4 2 3 3 2 3" xfId="8860"/>
    <cellStyle name="Normal 3 4 2 3 3 2 3 2" xfId="8861"/>
    <cellStyle name="Normal 3 4 2 3 3 2 4" xfId="8862"/>
    <cellStyle name="Normal 3 4 2 3 3 3" xfId="8863"/>
    <cellStyle name="Normal 3 4 2 3 3 3 2" xfId="8864"/>
    <cellStyle name="Normal 3 4 2 3 3 3 2 2" xfId="8865"/>
    <cellStyle name="Normal 3 4 2 3 3 3 3" xfId="8866"/>
    <cellStyle name="Normal 3 4 2 3 3 4" xfId="8867"/>
    <cellStyle name="Normal 3 4 2 3 3 4 2" xfId="8868"/>
    <cellStyle name="Normal 3 4 2 3 3 4 2 2" xfId="8869"/>
    <cellStyle name="Normal 3 4 2 3 3 4 3" xfId="8870"/>
    <cellStyle name="Normal 3 4 2 3 3 5" xfId="8871"/>
    <cellStyle name="Normal 3 4 2 3 3 5 2" xfId="8872"/>
    <cellStyle name="Normal 3 4 2 3 3 6" xfId="8873"/>
    <cellStyle name="Normal 3 4 2 3 4" xfId="8874"/>
    <cellStyle name="Normal 3 4 2 3 4 2" xfId="8875"/>
    <cellStyle name="Normal 3 4 2 3 4 2 2" xfId="8876"/>
    <cellStyle name="Normal 3 4 2 3 4 2 2 2" xfId="8877"/>
    <cellStyle name="Normal 3 4 2 3 4 2 3" xfId="8878"/>
    <cellStyle name="Normal 3 4 2 3 4 3" xfId="8879"/>
    <cellStyle name="Normal 3 4 2 3 4 3 2" xfId="8880"/>
    <cellStyle name="Normal 3 4 2 3 4 4" xfId="8881"/>
    <cellStyle name="Normal 3 4 2 3 5" xfId="8882"/>
    <cellStyle name="Normal 3 4 2 3 5 2" xfId="8883"/>
    <cellStyle name="Normal 3 4 2 3 5 2 2" xfId="8884"/>
    <cellStyle name="Normal 3 4 2 3 5 3" xfId="8885"/>
    <cellStyle name="Normal 3 4 2 3 6" xfId="8886"/>
    <cellStyle name="Normal 3 4 2 3 6 2" xfId="8887"/>
    <cellStyle name="Normal 3 4 2 3 6 2 2" xfId="8888"/>
    <cellStyle name="Normal 3 4 2 3 6 3" xfId="8889"/>
    <cellStyle name="Normal 3 4 2 3 7" xfId="8890"/>
    <cellStyle name="Normal 3 4 2 3 7 2" xfId="8891"/>
    <cellStyle name="Normal 3 4 2 3 8" xfId="8892"/>
    <cellStyle name="Normal 3 4 2 4" xfId="8893"/>
    <cellStyle name="Normal 3 4 2 4 2" xfId="8894"/>
    <cellStyle name="Normal 3 4 2 4 2 2" xfId="8895"/>
    <cellStyle name="Normal 3 4 2 4 2 2 2" xfId="8896"/>
    <cellStyle name="Normal 3 4 2 4 2 2 2 2" xfId="8897"/>
    <cellStyle name="Normal 3 4 2 4 2 2 3" xfId="8898"/>
    <cellStyle name="Normal 3 4 2 4 2 3" xfId="8899"/>
    <cellStyle name="Normal 3 4 2 4 2 3 2" xfId="8900"/>
    <cellStyle name="Normal 3 4 2 4 2 4" xfId="8901"/>
    <cellStyle name="Normal 3 4 2 4 3" xfId="8902"/>
    <cellStyle name="Normal 3 4 2 4 3 2" xfId="8903"/>
    <cellStyle name="Normal 3 4 2 4 3 2 2" xfId="8904"/>
    <cellStyle name="Normal 3 4 2 4 3 3" xfId="8905"/>
    <cellStyle name="Normal 3 4 2 4 4" xfId="8906"/>
    <cellStyle name="Normal 3 4 2 4 4 2" xfId="8907"/>
    <cellStyle name="Normal 3 4 2 4 4 2 2" xfId="8908"/>
    <cellStyle name="Normal 3 4 2 4 4 3" xfId="8909"/>
    <cellStyle name="Normal 3 4 2 4 5" xfId="8910"/>
    <cellStyle name="Normal 3 4 2 4 5 2" xfId="8911"/>
    <cellStyle name="Normal 3 4 2 4 6" xfId="8912"/>
    <cellStyle name="Normal 3 4 2 5" xfId="8913"/>
    <cellStyle name="Normal 3 4 2 5 2" xfId="8914"/>
    <cellStyle name="Normal 3 4 2 5 2 2" xfId="8915"/>
    <cellStyle name="Normal 3 4 2 5 2 2 2" xfId="8916"/>
    <cellStyle name="Normal 3 4 2 5 2 2 2 2" xfId="8917"/>
    <cellStyle name="Normal 3 4 2 5 2 2 3" xfId="8918"/>
    <cellStyle name="Normal 3 4 2 5 2 3" xfId="8919"/>
    <cellStyle name="Normal 3 4 2 5 2 3 2" xfId="8920"/>
    <cellStyle name="Normal 3 4 2 5 2 4" xfId="8921"/>
    <cellStyle name="Normal 3 4 2 5 3" xfId="8922"/>
    <cellStyle name="Normal 3 4 2 5 3 2" xfId="8923"/>
    <cellStyle name="Normal 3 4 2 5 3 2 2" xfId="8924"/>
    <cellStyle name="Normal 3 4 2 5 3 3" xfId="8925"/>
    <cellStyle name="Normal 3 4 2 5 4" xfId="8926"/>
    <cellStyle name="Normal 3 4 2 5 4 2" xfId="8927"/>
    <cellStyle name="Normal 3 4 2 5 4 2 2" xfId="8928"/>
    <cellStyle name="Normal 3 4 2 5 4 3" xfId="8929"/>
    <cellStyle name="Normal 3 4 2 5 5" xfId="8930"/>
    <cellStyle name="Normal 3 4 2 5 5 2" xfId="8931"/>
    <cellStyle name="Normal 3 4 2 5 6" xfId="8932"/>
    <cellStyle name="Normal 3 4 2 6" xfId="8933"/>
    <cellStyle name="Normal 3 4 2 6 2" xfId="8934"/>
    <cellStyle name="Normal 3 4 2 6 2 2" xfId="8935"/>
    <cellStyle name="Normal 3 4 2 6 2 2 2" xfId="8936"/>
    <cellStyle name="Normal 3 4 2 6 2 3" xfId="8937"/>
    <cellStyle name="Normal 3 4 2 6 3" xfId="8938"/>
    <cellStyle name="Normal 3 4 2 6 3 2" xfId="8939"/>
    <cellStyle name="Normal 3 4 2 6 4" xfId="8940"/>
    <cellStyle name="Normal 3 4 2 7" xfId="8941"/>
    <cellStyle name="Normal 3 4 2 7 2" xfId="8942"/>
    <cellStyle name="Normal 3 4 2 7 2 2" xfId="8943"/>
    <cellStyle name="Normal 3 4 2 7 3" xfId="8944"/>
    <cellStyle name="Normal 3 4 2 8" xfId="8945"/>
    <cellStyle name="Normal 3 4 2 8 2" xfId="8946"/>
    <cellStyle name="Normal 3 4 2 8 2 2" xfId="8947"/>
    <cellStyle name="Normal 3 4 2 8 3" xfId="8948"/>
    <cellStyle name="Normal 3 4 2 9" xfId="8949"/>
    <cellStyle name="Normal 3 4 2 9 2" xfId="8950"/>
    <cellStyle name="Normal 3 4 3" xfId="8951"/>
    <cellStyle name="Normal 3 4 3 2" xfId="8952"/>
    <cellStyle name="Normal 3 4 3 2 2" xfId="8953"/>
    <cellStyle name="Normal 3 4 3 2 2 2" xfId="8954"/>
    <cellStyle name="Normal 3 4 3 2 2 2 2" xfId="8955"/>
    <cellStyle name="Normal 3 4 3 2 2 2 2 2" xfId="8956"/>
    <cellStyle name="Normal 3 4 3 2 2 2 3" xfId="8957"/>
    <cellStyle name="Normal 3 4 3 2 2 3" xfId="8958"/>
    <cellStyle name="Normal 3 4 3 2 2 3 2" xfId="8959"/>
    <cellStyle name="Normal 3 4 3 2 2 4" xfId="8960"/>
    <cellStyle name="Normal 3 4 3 2 3" xfId="8961"/>
    <cellStyle name="Normal 3 4 3 2 3 2" xfId="8962"/>
    <cellStyle name="Normal 3 4 3 2 3 2 2" xfId="8963"/>
    <cellStyle name="Normal 3 4 3 2 3 3" xfId="8964"/>
    <cellStyle name="Normal 3 4 3 2 4" xfId="8965"/>
    <cellStyle name="Normal 3 4 3 2 4 2" xfId="8966"/>
    <cellStyle name="Normal 3 4 3 2 4 2 2" xfId="8967"/>
    <cellStyle name="Normal 3 4 3 2 4 3" xfId="8968"/>
    <cellStyle name="Normal 3 4 3 2 5" xfId="8969"/>
    <cellStyle name="Normal 3 4 3 2 5 2" xfId="8970"/>
    <cellStyle name="Normal 3 4 3 2 6" xfId="8971"/>
    <cellStyle name="Normal 3 4 3 3" xfId="8972"/>
    <cellStyle name="Normal 3 4 3 3 2" xfId="8973"/>
    <cellStyle name="Normal 3 4 3 3 2 2" xfId="8974"/>
    <cellStyle name="Normal 3 4 3 3 2 2 2" xfId="8975"/>
    <cellStyle name="Normal 3 4 3 3 2 2 2 2" xfId="8976"/>
    <cellStyle name="Normal 3 4 3 3 2 2 3" xfId="8977"/>
    <cellStyle name="Normal 3 4 3 3 2 3" xfId="8978"/>
    <cellStyle name="Normal 3 4 3 3 2 3 2" xfId="8979"/>
    <cellStyle name="Normal 3 4 3 3 2 4" xfId="8980"/>
    <cellStyle name="Normal 3 4 3 3 3" xfId="8981"/>
    <cellStyle name="Normal 3 4 3 3 3 2" xfId="8982"/>
    <cellStyle name="Normal 3 4 3 3 3 2 2" xfId="8983"/>
    <cellStyle name="Normal 3 4 3 3 3 3" xfId="8984"/>
    <cellStyle name="Normal 3 4 3 3 4" xfId="8985"/>
    <cellStyle name="Normal 3 4 3 3 4 2" xfId="8986"/>
    <cellStyle name="Normal 3 4 3 3 4 2 2" xfId="8987"/>
    <cellStyle name="Normal 3 4 3 3 4 3" xfId="8988"/>
    <cellStyle name="Normal 3 4 3 3 5" xfId="8989"/>
    <cellStyle name="Normal 3 4 3 3 5 2" xfId="8990"/>
    <cellStyle name="Normal 3 4 3 3 6" xfId="8991"/>
    <cellStyle name="Normal 3 4 3 4" xfId="8992"/>
    <cellStyle name="Normal 3 4 3 4 2" xfId="8993"/>
    <cellStyle name="Normal 3 4 3 4 2 2" xfId="8994"/>
    <cellStyle name="Normal 3 4 3 4 2 2 2" xfId="8995"/>
    <cellStyle name="Normal 3 4 3 4 2 3" xfId="8996"/>
    <cellStyle name="Normal 3 4 3 4 3" xfId="8997"/>
    <cellStyle name="Normal 3 4 3 4 3 2" xfId="8998"/>
    <cellStyle name="Normal 3 4 3 4 4" xfId="8999"/>
    <cellStyle name="Normal 3 4 3 5" xfId="9000"/>
    <cellStyle name="Normal 3 4 3 5 2" xfId="9001"/>
    <cellStyle name="Normal 3 4 3 5 2 2" xfId="9002"/>
    <cellStyle name="Normal 3 4 3 5 3" xfId="9003"/>
    <cellStyle name="Normal 3 4 3 6" xfId="9004"/>
    <cellStyle name="Normal 3 4 3 6 2" xfId="9005"/>
    <cellStyle name="Normal 3 4 3 6 2 2" xfId="9006"/>
    <cellStyle name="Normal 3 4 3 6 3" xfId="9007"/>
    <cellStyle name="Normal 3 4 3 7" xfId="9008"/>
    <cellStyle name="Normal 3 4 3 7 2" xfId="9009"/>
    <cellStyle name="Normal 3 4 3 8" xfId="9010"/>
    <cellStyle name="Normal 3 4 4" xfId="9011"/>
    <cellStyle name="Normal 3 4 4 2" xfId="9012"/>
    <cellStyle name="Normal 3 4 4 2 2" xfId="9013"/>
    <cellStyle name="Normal 3 4 4 2 2 2" xfId="9014"/>
    <cellStyle name="Normal 3 4 4 2 2 2 2" xfId="9015"/>
    <cellStyle name="Normal 3 4 4 2 2 2 2 2" xfId="9016"/>
    <cellStyle name="Normal 3 4 4 2 2 2 3" xfId="9017"/>
    <cellStyle name="Normal 3 4 4 2 2 3" xfId="9018"/>
    <cellStyle name="Normal 3 4 4 2 2 3 2" xfId="9019"/>
    <cellStyle name="Normal 3 4 4 2 2 4" xfId="9020"/>
    <cellStyle name="Normal 3 4 4 2 3" xfId="9021"/>
    <cellStyle name="Normal 3 4 4 2 3 2" xfId="9022"/>
    <cellStyle name="Normal 3 4 4 2 3 2 2" xfId="9023"/>
    <cellStyle name="Normal 3 4 4 2 3 3" xfId="9024"/>
    <cellStyle name="Normal 3 4 4 2 4" xfId="9025"/>
    <cellStyle name="Normal 3 4 4 2 4 2" xfId="9026"/>
    <cellStyle name="Normal 3 4 4 2 4 2 2" xfId="9027"/>
    <cellStyle name="Normal 3 4 4 2 4 3" xfId="9028"/>
    <cellStyle name="Normal 3 4 4 2 5" xfId="9029"/>
    <cellStyle name="Normal 3 4 4 2 5 2" xfId="9030"/>
    <cellStyle name="Normal 3 4 4 2 6" xfId="9031"/>
    <cellStyle name="Normal 3 4 4 3" xfId="9032"/>
    <cellStyle name="Normal 3 4 4 3 2" xfId="9033"/>
    <cellStyle name="Normal 3 4 4 3 2 2" xfId="9034"/>
    <cellStyle name="Normal 3 4 4 3 2 2 2" xfId="9035"/>
    <cellStyle name="Normal 3 4 4 3 2 2 2 2" xfId="9036"/>
    <cellStyle name="Normal 3 4 4 3 2 2 3" xfId="9037"/>
    <cellStyle name="Normal 3 4 4 3 2 3" xfId="9038"/>
    <cellStyle name="Normal 3 4 4 3 2 3 2" xfId="9039"/>
    <cellStyle name="Normal 3 4 4 3 2 4" xfId="9040"/>
    <cellStyle name="Normal 3 4 4 3 3" xfId="9041"/>
    <cellStyle name="Normal 3 4 4 3 3 2" xfId="9042"/>
    <cellStyle name="Normal 3 4 4 3 3 2 2" xfId="9043"/>
    <cellStyle name="Normal 3 4 4 3 3 3" xfId="9044"/>
    <cellStyle name="Normal 3 4 4 3 4" xfId="9045"/>
    <cellStyle name="Normal 3 4 4 3 4 2" xfId="9046"/>
    <cellStyle name="Normal 3 4 4 3 4 2 2" xfId="9047"/>
    <cellStyle name="Normal 3 4 4 3 4 3" xfId="9048"/>
    <cellStyle name="Normal 3 4 4 3 5" xfId="9049"/>
    <cellStyle name="Normal 3 4 4 3 5 2" xfId="9050"/>
    <cellStyle name="Normal 3 4 4 3 6" xfId="9051"/>
    <cellStyle name="Normal 3 4 4 4" xfId="9052"/>
    <cellStyle name="Normal 3 4 4 4 2" xfId="9053"/>
    <cellStyle name="Normal 3 4 4 4 2 2" xfId="9054"/>
    <cellStyle name="Normal 3 4 4 4 2 2 2" xfId="9055"/>
    <cellStyle name="Normal 3 4 4 4 2 3" xfId="9056"/>
    <cellStyle name="Normal 3 4 4 4 3" xfId="9057"/>
    <cellStyle name="Normal 3 4 4 4 3 2" xfId="9058"/>
    <cellStyle name="Normal 3 4 4 4 4" xfId="9059"/>
    <cellStyle name="Normal 3 4 4 5" xfId="9060"/>
    <cellStyle name="Normal 3 4 4 5 2" xfId="9061"/>
    <cellStyle name="Normal 3 4 4 5 2 2" xfId="9062"/>
    <cellStyle name="Normal 3 4 4 5 3" xfId="9063"/>
    <cellStyle name="Normal 3 4 4 6" xfId="9064"/>
    <cellStyle name="Normal 3 4 4 6 2" xfId="9065"/>
    <cellStyle name="Normal 3 4 4 6 2 2" xfId="9066"/>
    <cellStyle name="Normal 3 4 4 6 3" xfId="9067"/>
    <cellStyle name="Normal 3 4 4 7" xfId="9068"/>
    <cellStyle name="Normal 3 4 4 7 2" xfId="9069"/>
    <cellStyle name="Normal 3 4 4 8" xfId="9070"/>
    <cellStyle name="Normal 3 4 5" xfId="9071"/>
    <cellStyle name="Normal 3 4 5 2" xfId="9072"/>
    <cellStyle name="Normal 3 4 5 2 2" xfId="9073"/>
    <cellStyle name="Normal 3 4 5 2 2 2" xfId="9074"/>
    <cellStyle name="Normal 3 4 5 2 2 2 2" xfId="9075"/>
    <cellStyle name="Normal 3 4 5 2 2 3" xfId="9076"/>
    <cellStyle name="Normal 3 4 5 2 3" xfId="9077"/>
    <cellStyle name="Normal 3 4 5 2 3 2" xfId="9078"/>
    <cellStyle name="Normal 3 4 5 2 4" xfId="9079"/>
    <cellStyle name="Normal 3 4 5 3" xfId="9080"/>
    <cellStyle name="Normal 3 4 5 3 2" xfId="9081"/>
    <cellStyle name="Normal 3 4 5 3 2 2" xfId="9082"/>
    <cellStyle name="Normal 3 4 5 3 3" xfId="9083"/>
    <cellStyle name="Normal 3 4 5 4" xfId="9084"/>
    <cellStyle name="Normal 3 4 5 4 2" xfId="9085"/>
    <cellStyle name="Normal 3 4 5 4 2 2" xfId="9086"/>
    <cellStyle name="Normal 3 4 5 4 3" xfId="9087"/>
    <cellStyle name="Normal 3 4 5 5" xfId="9088"/>
    <cellStyle name="Normal 3 4 5 5 2" xfId="9089"/>
    <cellStyle name="Normal 3 4 5 6" xfId="9090"/>
    <cellStyle name="Normal 3 4 6" xfId="9091"/>
    <cellStyle name="Normal 3 4 6 2" xfId="9092"/>
    <cellStyle name="Normal 3 4 6 2 2" xfId="9093"/>
    <cellStyle name="Normal 3 4 6 2 2 2" xfId="9094"/>
    <cellStyle name="Normal 3 4 6 2 2 2 2" xfId="9095"/>
    <cellStyle name="Normal 3 4 6 2 2 3" xfId="9096"/>
    <cellStyle name="Normal 3 4 6 2 3" xfId="9097"/>
    <cellStyle name="Normal 3 4 6 2 3 2" xfId="9098"/>
    <cellStyle name="Normal 3 4 6 2 4" xfId="9099"/>
    <cellStyle name="Normal 3 4 6 3" xfId="9100"/>
    <cellStyle name="Normal 3 4 6 3 2" xfId="9101"/>
    <cellStyle name="Normal 3 4 6 3 2 2" xfId="9102"/>
    <cellStyle name="Normal 3 4 6 3 3" xfId="9103"/>
    <cellStyle name="Normal 3 4 6 4" xfId="9104"/>
    <cellStyle name="Normal 3 4 6 4 2" xfId="9105"/>
    <cellStyle name="Normal 3 4 6 4 2 2" xfId="9106"/>
    <cellStyle name="Normal 3 4 6 4 3" xfId="9107"/>
    <cellStyle name="Normal 3 4 6 5" xfId="9108"/>
    <cellStyle name="Normal 3 4 6 5 2" xfId="9109"/>
    <cellStyle name="Normal 3 4 6 6" xfId="9110"/>
    <cellStyle name="Normal 3 4 7" xfId="9111"/>
    <cellStyle name="Normal 3 4 7 2" xfId="9112"/>
    <cellStyle name="Normal 3 4 7 2 2" xfId="9113"/>
    <cellStyle name="Normal 3 4 7 2 2 2" xfId="9114"/>
    <cellStyle name="Normal 3 4 7 2 3" xfId="9115"/>
    <cellStyle name="Normal 3 4 7 3" xfId="9116"/>
    <cellStyle name="Normal 3 4 7 3 2" xfId="9117"/>
    <cellStyle name="Normal 3 4 7 4" xfId="9118"/>
    <cellStyle name="Normal 3 4 8" xfId="9119"/>
    <cellStyle name="Normal 3 4 8 2" xfId="9120"/>
    <cellStyle name="Normal 3 4 8 2 2" xfId="9121"/>
    <cellStyle name="Normal 3 4 8 3" xfId="9122"/>
    <cellStyle name="Normal 3 4 9" xfId="9123"/>
    <cellStyle name="Normal 3 4 9 2" xfId="9124"/>
    <cellStyle name="Normal 3 4 9 2 2" xfId="9125"/>
    <cellStyle name="Normal 3 4 9 3" xfId="9126"/>
    <cellStyle name="Normal 3 5" xfId="9127"/>
    <cellStyle name="Normal 3 5 10" xfId="9128"/>
    <cellStyle name="Normal 3 5 11" xfId="9129"/>
    <cellStyle name="Normal 3 5 12" xfId="9130"/>
    <cellStyle name="Normal 3 5 13" xfId="9131"/>
    <cellStyle name="Normal 3 5 14" xfId="9132"/>
    <cellStyle name="Normal 3 5 15" xfId="9133"/>
    <cellStyle name="Normal 3 5 16" xfId="9134"/>
    <cellStyle name="Normal 3 5 17" xfId="9135"/>
    <cellStyle name="Normal 3 5 18" xfId="9136"/>
    <cellStyle name="Normal 3 5 2" xfId="9137"/>
    <cellStyle name="Normal 3 5 2 10" xfId="9138"/>
    <cellStyle name="Normal 3 5 2 11" xfId="9139"/>
    <cellStyle name="Normal 3 5 2 12" xfId="9140"/>
    <cellStyle name="Normal 3 5 2 2" xfId="9141"/>
    <cellStyle name="Normal 3 5 2 2 2" xfId="9142"/>
    <cellStyle name="Normal 3 5 2 2 2 2" xfId="9143"/>
    <cellStyle name="Normal 3 5 2 2 2 2 2" xfId="9144"/>
    <cellStyle name="Normal 3 5 2 2 2 2 2 2" xfId="9145"/>
    <cellStyle name="Normal 3 5 2 2 2 2 3" xfId="9146"/>
    <cellStyle name="Normal 3 5 2 2 2 3" xfId="9147"/>
    <cellStyle name="Normal 3 5 2 2 2 3 2" xfId="9148"/>
    <cellStyle name="Normal 3 5 2 2 2 4" xfId="9149"/>
    <cellStyle name="Normal 3 5 2 2 3" xfId="9150"/>
    <cellStyle name="Normal 3 5 2 2 3 2" xfId="9151"/>
    <cellStyle name="Normal 3 5 2 2 3 2 2" xfId="9152"/>
    <cellStyle name="Normal 3 5 2 2 3 3" xfId="9153"/>
    <cellStyle name="Normal 3 5 2 2 4" xfId="9154"/>
    <cellStyle name="Normal 3 5 2 2 4 2" xfId="9155"/>
    <cellStyle name="Normal 3 5 2 2 4 2 2" xfId="9156"/>
    <cellStyle name="Normal 3 5 2 2 4 3" xfId="9157"/>
    <cellStyle name="Normal 3 5 2 2 5" xfId="9158"/>
    <cellStyle name="Normal 3 5 2 2 5 2" xfId="9159"/>
    <cellStyle name="Normal 3 5 2 2 6" xfId="9160"/>
    <cellStyle name="Normal 3 5 2 3" xfId="9161"/>
    <cellStyle name="Normal 3 5 2 3 2" xfId="9162"/>
    <cellStyle name="Normal 3 5 2 3 2 2" xfId="9163"/>
    <cellStyle name="Normal 3 5 2 3 2 2 2" xfId="9164"/>
    <cellStyle name="Normal 3 5 2 3 2 2 2 2" xfId="9165"/>
    <cellStyle name="Normal 3 5 2 3 2 2 3" xfId="9166"/>
    <cellStyle name="Normal 3 5 2 3 2 3" xfId="9167"/>
    <cellStyle name="Normal 3 5 2 3 2 3 2" xfId="9168"/>
    <cellStyle name="Normal 3 5 2 3 2 4" xfId="9169"/>
    <cellStyle name="Normal 3 5 2 3 3" xfId="9170"/>
    <cellStyle name="Normal 3 5 2 3 3 2" xfId="9171"/>
    <cellStyle name="Normal 3 5 2 3 3 2 2" xfId="9172"/>
    <cellStyle name="Normal 3 5 2 3 3 3" xfId="9173"/>
    <cellStyle name="Normal 3 5 2 3 4" xfId="9174"/>
    <cellStyle name="Normal 3 5 2 3 4 2" xfId="9175"/>
    <cellStyle name="Normal 3 5 2 3 4 2 2" xfId="9176"/>
    <cellStyle name="Normal 3 5 2 3 4 3" xfId="9177"/>
    <cellStyle name="Normal 3 5 2 3 5" xfId="9178"/>
    <cellStyle name="Normal 3 5 2 3 5 2" xfId="9179"/>
    <cellStyle name="Normal 3 5 2 3 6" xfId="9180"/>
    <cellStyle name="Normal 3 5 2 4" xfId="9181"/>
    <cellStyle name="Normal 3 5 2 4 2" xfId="9182"/>
    <cellStyle name="Normal 3 5 2 4 2 2" xfId="9183"/>
    <cellStyle name="Normal 3 5 2 4 2 2 2" xfId="9184"/>
    <cellStyle name="Normal 3 5 2 4 2 3" xfId="9185"/>
    <cellStyle name="Normal 3 5 2 4 3" xfId="9186"/>
    <cellStyle name="Normal 3 5 2 4 3 2" xfId="9187"/>
    <cellStyle name="Normal 3 5 2 4 4" xfId="9188"/>
    <cellStyle name="Normal 3 5 2 5" xfId="9189"/>
    <cellStyle name="Normal 3 5 2 5 2" xfId="9190"/>
    <cellStyle name="Normal 3 5 2 5 2 2" xfId="9191"/>
    <cellStyle name="Normal 3 5 2 5 3" xfId="9192"/>
    <cellStyle name="Normal 3 5 2 6" xfId="9193"/>
    <cellStyle name="Normal 3 5 2 6 2" xfId="9194"/>
    <cellStyle name="Normal 3 5 2 6 2 2" xfId="9195"/>
    <cellStyle name="Normal 3 5 2 6 3" xfId="9196"/>
    <cellStyle name="Normal 3 5 2 7" xfId="9197"/>
    <cellStyle name="Normal 3 5 2 7 2" xfId="9198"/>
    <cellStyle name="Normal 3 5 2 8" xfId="9199"/>
    <cellStyle name="Normal 3 5 2 9" xfId="9200"/>
    <cellStyle name="Normal 3 5 3" xfId="9201"/>
    <cellStyle name="Normal 3 5 3 2" xfId="9202"/>
    <cellStyle name="Normal 3 5 3 2 2" xfId="9203"/>
    <cellStyle name="Normal 3 5 3 2 2 2" xfId="9204"/>
    <cellStyle name="Normal 3 5 3 2 2 2 2" xfId="9205"/>
    <cellStyle name="Normal 3 5 3 2 2 2 2 2" xfId="9206"/>
    <cellStyle name="Normal 3 5 3 2 2 2 3" xfId="9207"/>
    <cellStyle name="Normal 3 5 3 2 2 3" xfId="9208"/>
    <cellStyle name="Normal 3 5 3 2 2 3 2" xfId="9209"/>
    <cellStyle name="Normal 3 5 3 2 2 4" xfId="9210"/>
    <cellStyle name="Normal 3 5 3 2 3" xfId="9211"/>
    <cellStyle name="Normal 3 5 3 2 3 2" xfId="9212"/>
    <cellStyle name="Normal 3 5 3 2 3 2 2" xfId="9213"/>
    <cellStyle name="Normal 3 5 3 2 3 3" xfId="9214"/>
    <cellStyle name="Normal 3 5 3 2 4" xfId="9215"/>
    <cellStyle name="Normal 3 5 3 2 4 2" xfId="9216"/>
    <cellStyle name="Normal 3 5 3 2 4 2 2" xfId="9217"/>
    <cellStyle name="Normal 3 5 3 2 4 3" xfId="9218"/>
    <cellStyle name="Normal 3 5 3 2 5" xfId="9219"/>
    <cellStyle name="Normal 3 5 3 2 5 2" xfId="9220"/>
    <cellStyle name="Normal 3 5 3 2 6" xfId="9221"/>
    <cellStyle name="Normal 3 5 3 3" xfId="9222"/>
    <cellStyle name="Normal 3 5 3 3 2" xfId="9223"/>
    <cellStyle name="Normal 3 5 3 3 2 2" xfId="9224"/>
    <cellStyle name="Normal 3 5 3 3 2 2 2" xfId="9225"/>
    <cellStyle name="Normal 3 5 3 3 2 2 2 2" xfId="9226"/>
    <cellStyle name="Normal 3 5 3 3 2 2 3" xfId="9227"/>
    <cellStyle name="Normal 3 5 3 3 2 3" xfId="9228"/>
    <cellStyle name="Normal 3 5 3 3 2 3 2" xfId="9229"/>
    <cellStyle name="Normal 3 5 3 3 2 4" xfId="9230"/>
    <cellStyle name="Normal 3 5 3 3 3" xfId="9231"/>
    <cellStyle name="Normal 3 5 3 3 3 2" xfId="9232"/>
    <cellStyle name="Normal 3 5 3 3 3 2 2" xfId="9233"/>
    <cellStyle name="Normal 3 5 3 3 3 3" xfId="9234"/>
    <cellStyle name="Normal 3 5 3 3 4" xfId="9235"/>
    <cellStyle name="Normal 3 5 3 3 4 2" xfId="9236"/>
    <cellStyle name="Normal 3 5 3 3 4 2 2" xfId="9237"/>
    <cellStyle name="Normal 3 5 3 3 4 3" xfId="9238"/>
    <cellStyle name="Normal 3 5 3 3 5" xfId="9239"/>
    <cellStyle name="Normal 3 5 3 3 5 2" xfId="9240"/>
    <cellStyle name="Normal 3 5 3 3 6" xfId="9241"/>
    <cellStyle name="Normal 3 5 3 4" xfId="9242"/>
    <cellStyle name="Normal 3 5 3 4 2" xfId="9243"/>
    <cellStyle name="Normal 3 5 3 4 2 2" xfId="9244"/>
    <cellStyle name="Normal 3 5 3 4 2 2 2" xfId="9245"/>
    <cellStyle name="Normal 3 5 3 4 2 3" xfId="9246"/>
    <cellStyle name="Normal 3 5 3 4 3" xfId="9247"/>
    <cellStyle name="Normal 3 5 3 4 3 2" xfId="9248"/>
    <cellStyle name="Normal 3 5 3 4 4" xfId="9249"/>
    <cellStyle name="Normal 3 5 3 5" xfId="9250"/>
    <cellStyle name="Normal 3 5 3 5 2" xfId="9251"/>
    <cellStyle name="Normal 3 5 3 5 2 2" xfId="9252"/>
    <cellStyle name="Normal 3 5 3 5 3" xfId="9253"/>
    <cellStyle name="Normal 3 5 3 6" xfId="9254"/>
    <cellStyle name="Normal 3 5 3 6 2" xfId="9255"/>
    <cellStyle name="Normal 3 5 3 6 2 2" xfId="9256"/>
    <cellStyle name="Normal 3 5 3 6 3" xfId="9257"/>
    <cellStyle name="Normal 3 5 3 7" xfId="9258"/>
    <cellStyle name="Normal 3 5 3 7 2" xfId="9259"/>
    <cellStyle name="Normal 3 5 3 8" xfId="9260"/>
    <cellStyle name="Normal 3 5 4" xfId="9261"/>
    <cellStyle name="Normal 3 5 4 2" xfId="9262"/>
    <cellStyle name="Normal 3 5 4 2 2" xfId="9263"/>
    <cellStyle name="Normal 3 5 4 2 2 2" xfId="9264"/>
    <cellStyle name="Normal 3 5 4 2 2 2 2" xfId="9265"/>
    <cellStyle name="Normal 3 5 4 2 2 3" xfId="9266"/>
    <cellStyle name="Normal 3 5 4 2 3" xfId="9267"/>
    <cellStyle name="Normal 3 5 4 2 3 2" xfId="9268"/>
    <cellStyle name="Normal 3 5 4 2 4" xfId="9269"/>
    <cellStyle name="Normal 3 5 4 3" xfId="9270"/>
    <cellStyle name="Normal 3 5 4 3 2" xfId="9271"/>
    <cellStyle name="Normal 3 5 4 3 2 2" xfId="9272"/>
    <cellStyle name="Normal 3 5 4 3 3" xfId="9273"/>
    <cellStyle name="Normal 3 5 4 4" xfId="9274"/>
    <cellStyle name="Normal 3 5 4 4 2" xfId="9275"/>
    <cellStyle name="Normal 3 5 4 4 2 2" xfId="9276"/>
    <cellStyle name="Normal 3 5 4 4 3" xfId="9277"/>
    <cellStyle name="Normal 3 5 4 5" xfId="9278"/>
    <cellStyle name="Normal 3 5 4 5 2" xfId="9279"/>
    <cellStyle name="Normal 3 5 4 6" xfId="9280"/>
    <cellStyle name="Normal 3 5 5" xfId="9281"/>
    <cellStyle name="Normal 3 5 5 2" xfId="9282"/>
    <cellStyle name="Normal 3 5 5 2 2" xfId="9283"/>
    <cellStyle name="Normal 3 5 5 2 2 2" xfId="9284"/>
    <cellStyle name="Normal 3 5 5 2 2 2 2" xfId="9285"/>
    <cellStyle name="Normal 3 5 5 2 2 3" xfId="9286"/>
    <cellStyle name="Normal 3 5 5 2 3" xfId="9287"/>
    <cellStyle name="Normal 3 5 5 2 3 2" xfId="9288"/>
    <cellStyle name="Normal 3 5 5 2 4" xfId="9289"/>
    <cellStyle name="Normal 3 5 5 3" xfId="9290"/>
    <cellStyle name="Normal 3 5 5 3 2" xfId="9291"/>
    <cellStyle name="Normal 3 5 5 3 2 2" xfId="9292"/>
    <cellStyle name="Normal 3 5 5 3 3" xfId="9293"/>
    <cellStyle name="Normal 3 5 5 4" xfId="9294"/>
    <cellStyle name="Normal 3 5 5 4 2" xfId="9295"/>
    <cellStyle name="Normal 3 5 5 4 2 2" xfId="9296"/>
    <cellStyle name="Normal 3 5 5 4 3" xfId="9297"/>
    <cellStyle name="Normal 3 5 5 5" xfId="9298"/>
    <cellStyle name="Normal 3 5 5 5 2" xfId="9299"/>
    <cellStyle name="Normal 3 5 5 6" xfId="9300"/>
    <cellStyle name="Normal 3 5 6" xfId="9301"/>
    <cellStyle name="Normal 3 5 6 2" xfId="9302"/>
    <cellStyle name="Normal 3 5 6 2 2" xfId="9303"/>
    <cellStyle name="Normal 3 5 6 2 2 2" xfId="9304"/>
    <cellStyle name="Normal 3 5 6 2 3" xfId="9305"/>
    <cellStyle name="Normal 3 5 6 3" xfId="9306"/>
    <cellStyle name="Normal 3 5 6 3 2" xfId="9307"/>
    <cellStyle name="Normal 3 5 6 4" xfId="9308"/>
    <cellStyle name="Normal 3 5 7" xfId="9309"/>
    <cellStyle name="Normal 3 5 7 2" xfId="9310"/>
    <cellStyle name="Normal 3 5 7 2 2" xfId="9311"/>
    <cellStyle name="Normal 3 5 7 3" xfId="9312"/>
    <cellStyle name="Normal 3 5 8" xfId="9313"/>
    <cellStyle name="Normal 3 5 8 2" xfId="9314"/>
    <cellStyle name="Normal 3 5 8 2 2" xfId="9315"/>
    <cellStyle name="Normal 3 5 8 3" xfId="9316"/>
    <cellStyle name="Normal 3 5 9" xfId="9317"/>
    <cellStyle name="Normal 3 5 9 2" xfId="9318"/>
    <cellStyle name="Normal 3 6" xfId="9319"/>
    <cellStyle name="Normal 3 6 10" xfId="9320"/>
    <cellStyle name="Normal 3 6 11" xfId="9321"/>
    <cellStyle name="Normal 3 6 2" xfId="9322"/>
    <cellStyle name="Normal 3 6 2 2" xfId="9323"/>
    <cellStyle name="Normal 3 6 2 2 2" xfId="9324"/>
    <cellStyle name="Normal 3 6 2 2 2 2" xfId="9325"/>
    <cellStyle name="Normal 3 6 2 2 2 2 2" xfId="9326"/>
    <cellStyle name="Normal 3 6 2 2 2 3" xfId="9327"/>
    <cellStyle name="Normal 3 6 2 2 3" xfId="9328"/>
    <cellStyle name="Normal 3 6 2 2 3 2" xfId="9329"/>
    <cellStyle name="Normal 3 6 2 2 4" xfId="9330"/>
    <cellStyle name="Normal 3 6 2 3" xfId="9331"/>
    <cellStyle name="Normal 3 6 2 3 2" xfId="9332"/>
    <cellStyle name="Normal 3 6 2 3 2 2" xfId="9333"/>
    <cellStyle name="Normal 3 6 2 3 3" xfId="9334"/>
    <cellStyle name="Normal 3 6 2 4" xfId="9335"/>
    <cellStyle name="Normal 3 6 2 4 2" xfId="9336"/>
    <cellStyle name="Normal 3 6 2 4 2 2" xfId="9337"/>
    <cellStyle name="Normal 3 6 2 4 3" xfId="9338"/>
    <cellStyle name="Normal 3 6 2 5" xfId="9339"/>
    <cellStyle name="Normal 3 6 2 5 2" xfId="9340"/>
    <cellStyle name="Normal 3 6 2 6" xfId="9341"/>
    <cellStyle name="Normal 3 6 2 7" xfId="9342"/>
    <cellStyle name="Normal 3 6 3" xfId="9343"/>
    <cellStyle name="Normal 3 6 3 2" xfId="9344"/>
    <cellStyle name="Normal 3 6 3 2 2" xfId="9345"/>
    <cellStyle name="Normal 3 6 3 2 2 2" xfId="9346"/>
    <cellStyle name="Normal 3 6 3 2 2 2 2" xfId="9347"/>
    <cellStyle name="Normal 3 6 3 2 2 3" xfId="9348"/>
    <cellStyle name="Normal 3 6 3 2 3" xfId="9349"/>
    <cellStyle name="Normal 3 6 3 2 3 2" xfId="9350"/>
    <cellStyle name="Normal 3 6 3 2 4" xfId="9351"/>
    <cellStyle name="Normal 3 6 3 3" xfId="9352"/>
    <cellStyle name="Normal 3 6 3 3 2" xfId="9353"/>
    <cellStyle name="Normal 3 6 3 3 2 2" xfId="9354"/>
    <cellStyle name="Normal 3 6 3 3 3" xfId="9355"/>
    <cellStyle name="Normal 3 6 3 4" xfId="9356"/>
    <cellStyle name="Normal 3 6 3 4 2" xfId="9357"/>
    <cellStyle name="Normal 3 6 3 4 2 2" xfId="9358"/>
    <cellStyle name="Normal 3 6 3 4 3" xfId="9359"/>
    <cellStyle name="Normal 3 6 3 5" xfId="9360"/>
    <cellStyle name="Normal 3 6 3 5 2" xfId="9361"/>
    <cellStyle name="Normal 3 6 3 6" xfId="9362"/>
    <cellStyle name="Normal 3 6 4" xfId="9363"/>
    <cellStyle name="Normal 3 6 4 2" xfId="9364"/>
    <cellStyle name="Normal 3 6 4 2 2" xfId="9365"/>
    <cellStyle name="Normal 3 6 4 2 2 2" xfId="9366"/>
    <cellStyle name="Normal 3 6 4 2 3" xfId="9367"/>
    <cellStyle name="Normal 3 6 4 3" xfId="9368"/>
    <cellStyle name="Normal 3 6 4 3 2" xfId="9369"/>
    <cellStyle name="Normal 3 6 4 4" xfId="9370"/>
    <cellStyle name="Normal 3 6 5" xfId="9371"/>
    <cellStyle name="Normal 3 6 5 2" xfId="9372"/>
    <cellStyle name="Normal 3 6 5 2 2" xfId="9373"/>
    <cellStyle name="Normal 3 6 5 3" xfId="9374"/>
    <cellStyle name="Normal 3 6 6" xfId="9375"/>
    <cellStyle name="Normal 3 6 6 2" xfId="9376"/>
    <cellStyle name="Normal 3 6 6 2 2" xfId="9377"/>
    <cellStyle name="Normal 3 6 6 3" xfId="9378"/>
    <cellStyle name="Normal 3 6 7" xfId="9379"/>
    <cellStyle name="Normal 3 6 7 2" xfId="9380"/>
    <cellStyle name="Normal 3 6 8" xfId="9381"/>
    <cellStyle name="Normal 3 6 9" xfId="9382"/>
    <cellStyle name="Normal 3 7" xfId="9383"/>
    <cellStyle name="Normal 3 7 2" xfId="9384"/>
    <cellStyle name="Normal 3 7 2 2" xfId="9385"/>
    <cellStyle name="Normal 3 7 2 2 2" xfId="9386"/>
    <cellStyle name="Normal 3 7 2 2 2 2" xfId="9387"/>
    <cellStyle name="Normal 3 7 2 2 2 2 2" xfId="9388"/>
    <cellStyle name="Normal 3 7 2 2 2 3" xfId="9389"/>
    <cellStyle name="Normal 3 7 2 2 3" xfId="9390"/>
    <cellStyle name="Normal 3 7 2 2 3 2" xfId="9391"/>
    <cellStyle name="Normal 3 7 2 2 4" xfId="9392"/>
    <cellStyle name="Normal 3 7 2 3" xfId="9393"/>
    <cellStyle name="Normal 3 7 2 3 2" xfId="9394"/>
    <cellStyle name="Normal 3 7 2 3 2 2" xfId="9395"/>
    <cellStyle name="Normal 3 7 2 3 3" xfId="9396"/>
    <cellStyle name="Normal 3 7 2 4" xfId="9397"/>
    <cellStyle name="Normal 3 7 2 4 2" xfId="9398"/>
    <cellStyle name="Normal 3 7 2 4 2 2" xfId="9399"/>
    <cellStyle name="Normal 3 7 2 4 3" xfId="9400"/>
    <cellStyle name="Normal 3 7 2 5" xfId="9401"/>
    <cellStyle name="Normal 3 7 2 5 2" xfId="9402"/>
    <cellStyle name="Normal 3 7 2 6" xfId="9403"/>
    <cellStyle name="Normal 3 7 3" xfId="9404"/>
    <cellStyle name="Normal 3 7 3 2" xfId="9405"/>
    <cellStyle name="Normal 3 7 3 2 2" xfId="9406"/>
    <cellStyle name="Normal 3 7 3 2 2 2" xfId="9407"/>
    <cellStyle name="Normal 3 7 3 2 2 2 2" xfId="9408"/>
    <cellStyle name="Normal 3 7 3 2 2 3" xfId="9409"/>
    <cellStyle name="Normal 3 7 3 2 3" xfId="9410"/>
    <cellStyle name="Normal 3 7 3 2 3 2" xfId="9411"/>
    <cellStyle name="Normal 3 7 3 2 4" xfId="9412"/>
    <cellStyle name="Normal 3 7 3 3" xfId="9413"/>
    <cellStyle name="Normal 3 7 3 3 2" xfId="9414"/>
    <cellStyle name="Normal 3 7 3 3 2 2" xfId="9415"/>
    <cellStyle name="Normal 3 7 3 3 3" xfId="9416"/>
    <cellStyle name="Normal 3 7 3 4" xfId="9417"/>
    <cellStyle name="Normal 3 7 3 4 2" xfId="9418"/>
    <cellStyle name="Normal 3 7 3 4 2 2" xfId="9419"/>
    <cellStyle name="Normal 3 7 3 4 3" xfId="9420"/>
    <cellStyle name="Normal 3 7 3 5" xfId="9421"/>
    <cellStyle name="Normal 3 7 3 5 2" xfId="9422"/>
    <cellStyle name="Normal 3 7 3 6" xfId="9423"/>
    <cellStyle name="Normal 3 7 4" xfId="9424"/>
    <cellStyle name="Normal 3 7 4 2" xfId="9425"/>
    <cellStyle name="Normal 3 7 4 2 2" xfId="9426"/>
    <cellStyle name="Normal 3 7 4 2 2 2" xfId="9427"/>
    <cellStyle name="Normal 3 7 4 2 3" xfId="9428"/>
    <cellStyle name="Normal 3 7 4 3" xfId="9429"/>
    <cellStyle name="Normal 3 7 4 3 2" xfId="9430"/>
    <cellStyle name="Normal 3 7 4 4" xfId="9431"/>
    <cellStyle name="Normal 3 7 5" xfId="9432"/>
    <cellStyle name="Normal 3 7 5 2" xfId="9433"/>
    <cellStyle name="Normal 3 7 5 2 2" xfId="9434"/>
    <cellStyle name="Normal 3 7 5 3" xfId="9435"/>
    <cellStyle name="Normal 3 7 6" xfId="9436"/>
    <cellStyle name="Normal 3 7 6 2" xfId="9437"/>
    <cellStyle name="Normal 3 7 6 2 2" xfId="9438"/>
    <cellStyle name="Normal 3 7 6 3" xfId="9439"/>
    <cellStyle name="Normal 3 7 7" xfId="9440"/>
    <cellStyle name="Normal 3 7 7 2" xfId="9441"/>
    <cellStyle name="Normal 3 7 8" xfId="9442"/>
    <cellStyle name="Normal 3 7 9" xfId="9443"/>
    <cellStyle name="Normal 3 8" xfId="9444"/>
    <cellStyle name="Normal 3 8 2" xfId="9445"/>
    <cellStyle name="Normal 3 8 2 2" xfId="9446"/>
    <cellStyle name="Normal 3 8 2 2 2" xfId="9447"/>
    <cellStyle name="Normal 3 8 2 2 2 2" xfId="9448"/>
    <cellStyle name="Normal 3 8 2 2 3" xfId="9449"/>
    <cellStyle name="Normal 3 8 2 3" xfId="9450"/>
    <cellStyle name="Normal 3 8 2 3 2" xfId="9451"/>
    <cellStyle name="Normal 3 8 2 4" xfId="9452"/>
    <cellStyle name="Normal 3 8 3" xfId="9453"/>
    <cellStyle name="Normal 3 8 3 2" xfId="9454"/>
    <cellStyle name="Normal 3 8 3 2 2" xfId="9455"/>
    <cellStyle name="Normal 3 8 3 3" xfId="9456"/>
    <cellStyle name="Normal 3 8 4" xfId="9457"/>
    <cellStyle name="Normal 3 8 4 2" xfId="9458"/>
    <cellStyle name="Normal 3 8 4 2 2" xfId="9459"/>
    <cellStyle name="Normal 3 8 4 3" xfId="9460"/>
    <cellStyle name="Normal 3 8 5" xfId="9461"/>
    <cellStyle name="Normal 3 8 5 2" xfId="9462"/>
    <cellStyle name="Normal 3 8 6" xfId="9463"/>
    <cellStyle name="Normal 3 8 7" xfId="9464"/>
    <cellStyle name="Normal 3 9" xfId="9465"/>
    <cellStyle name="Normal 3 9 2" xfId="9466"/>
    <cellStyle name="Normal 3 9 2 2" xfId="9467"/>
    <cellStyle name="Normal 3 9 2 2 2" xfId="9468"/>
    <cellStyle name="Normal 3 9 2 2 2 2" xfId="9469"/>
    <cellStyle name="Normal 3 9 2 2 3" xfId="9470"/>
    <cellStyle name="Normal 3 9 2 3" xfId="9471"/>
    <cellStyle name="Normal 3 9 2 3 2" xfId="9472"/>
    <cellStyle name="Normal 3 9 2 4" xfId="9473"/>
    <cellStyle name="Normal 3 9 3" xfId="9474"/>
    <cellStyle name="Normal 3 9 3 2" xfId="9475"/>
    <cellStyle name="Normal 3 9 3 2 2" xfId="9476"/>
    <cellStyle name="Normal 3 9 3 3" xfId="9477"/>
    <cellStyle name="Normal 3 9 4" xfId="9478"/>
    <cellStyle name="Normal 3 9 4 2" xfId="9479"/>
    <cellStyle name="Normal 3 9 4 2 2" xfId="9480"/>
    <cellStyle name="Normal 3 9 4 3" xfId="9481"/>
    <cellStyle name="Normal 3 9 5" xfId="9482"/>
    <cellStyle name="Normal 3 9 5 2" xfId="9483"/>
    <cellStyle name="Normal 3 9 6" xfId="9484"/>
    <cellStyle name="Normal 3 9 7" xfId="9485"/>
    <cellStyle name="Normal 3_ADRlist" xfId="9486"/>
    <cellStyle name="Normal 30" xfId="9487"/>
    <cellStyle name="Normal 31" xfId="17412"/>
    <cellStyle name="Normal 4" xfId="9488"/>
    <cellStyle name="Normal 4 10" xfId="9489"/>
    <cellStyle name="Normal 4 10 2" xfId="9490"/>
    <cellStyle name="Normal 4 10 2 2" xfId="9491"/>
    <cellStyle name="Normal 4 10 2 2 2" xfId="9492"/>
    <cellStyle name="Normal 4 10 2 2 2 2" xfId="9493"/>
    <cellStyle name="Normal 4 10 2 2 3" xfId="9494"/>
    <cellStyle name="Normal 4 10 2 3" xfId="9495"/>
    <cellStyle name="Normal 4 10 2 3 2" xfId="9496"/>
    <cellStyle name="Normal 4 10 2 4" xfId="9497"/>
    <cellStyle name="Normal 4 10 3" xfId="9498"/>
    <cellStyle name="Normal 4 10 3 2" xfId="9499"/>
    <cellStyle name="Normal 4 10 3 2 2" xfId="9500"/>
    <cellStyle name="Normal 4 10 3 3" xfId="9501"/>
    <cellStyle name="Normal 4 10 4" xfId="9502"/>
    <cellStyle name="Normal 4 10 4 2" xfId="9503"/>
    <cellStyle name="Normal 4 10 4 2 2" xfId="9504"/>
    <cellStyle name="Normal 4 10 4 3" xfId="9505"/>
    <cellStyle name="Normal 4 10 5" xfId="9506"/>
    <cellStyle name="Normal 4 10 5 2" xfId="9507"/>
    <cellStyle name="Normal 4 10 6" xfId="9508"/>
    <cellStyle name="Normal 4 10 7" xfId="9509"/>
    <cellStyle name="Normal 4 11" xfId="9510"/>
    <cellStyle name="Normal 4 11 2" xfId="9511"/>
    <cellStyle name="Normal 4 11 2 2" xfId="9512"/>
    <cellStyle name="Normal 4 11 2 2 2" xfId="9513"/>
    <cellStyle name="Normal 4 11 2 3" xfId="9514"/>
    <cellStyle name="Normal 4 11 3" xfId="9515"/>
    <cellStyle name="Normal 4 11 3 2" xfId="9516"/>
    <cellStyle name="Normal 4 11 4" xfId="9517"/>
    <cellStyle name="Normal 4 12" xfId="9518"/>
    <cellStyle name="Normal 4 12 2" xfId="9519"/>
    <cellStyle name="Normal 4 12 2 2" xfId="9520"/>
    <cellStyle name="Normal 4 12 3" xfId="9521"/>
    <cellStyle name="Normal 4 13" xfId="9522"/>
    <cellStyle name="Normal 4 13 2" xfId="9523"/>
    <cellStyle name="Normal 4 13 2 2" xfId="9524"/>
    <cellStyle name="Normal 4 13 3" xfId="9525"/>
    <cellStyle name="Normal 4 14" xfId="9526"/>
    <cellStyle name="Normal 4 14 2" xfId="9527"/>
    <cellStyle name="Normal 4 15" xfId="9528"/>
    <cellStyle name="Normal 4 15 2" xfId="9529"/>
    <cellStyle name="Normal 4 16" xfId="9530"/>
    <cellStyle name="Normal 4 17" xfId="9531"/>
    <cellStyle name="Normal 4 18" xfId="9532"/>
    <cellStyle name="Normal 4 2" xfId="9533"/>
    <cellStyle name="Normal 4 2 10" xfId="9534"/>
    <cellStyle name="Normal 4 2 10 2" xfId="9535"/>
    <cellStyle name="Normal 4 2 10 2 2" xfId="9536"/>
    <cellStyle name="Normal 4 2 10 3" xfId="9537"/>
    <cellStyle name="Normal 4 2 11" xfId="9538"/>
    <cellStyle name="Normal 4 2 11 2" xfId="9539"/>
    <cellStyle name="Normal 4 2 11 2 2" xfId="9540"/>
    <cellStyle name="Normal 4 2 11 3" xfId="9541"/>
    <cellStyle name="Normal 4 2 12" xfId="9542"/>
    <cellStyle name="Normal 4 2 12 2" xfId="9543"/>
    <cellStyle name="Normal 4 2 13" xfId="9544"/>
    <cellStyle name="Normal 4 2 13 2" xfId="9545"/>
    <cellStyle name="Normal 4 2 14" xfId="9546"/>
    <cellStyle name="Normal 4 2 15" xfId="9547"/>
    <cellStyle name="Normal 4 2 16" xfId="9548"/>
    <cellStyle name="Normal 4 2 17" xfId="9549"/>
    <cellStyle name="Normal 4 2 18" xfId="9550"/>
    <cellStyle name="Normal 4 2 2" xfId="9551"/>
    <cellStyle name="Normal 4 2 2 10" xfId="9552"/>
    <cellStyle name="Normal 4 2 2 10 2" xfId="9553"/>
    <cellStyle name="Normal 4 2 2 11" xfId="9554"/>
    <cellStyle name="Normal 4 2 2 12" xfId="9555"/>
    <cellStyle name="Normal 4 2 2 13" xfId="9556"/>
    <cellStyle name="Normal 4 2 2 14" xfId="9557"/>
    <cellStyle name="Normal 4 2 2 15" xfId="9558"/>
    <cellStyle name="Normal 4 2 2 2" xfId="9559"/>
    <cellStyle name="Normal 4 2 2 2 10" xfId="9560"/>
    <cellStyle name="Normal 4 2 2 2 2" xfId="9561"/>
    <cellStyle name="Normal 4 2 2 2 2 2" xfId="9562"/>
    <cellStyle name="Normal 4 2 2 2 2 2 2" xfId="9563"/>
    <cellStyle name="Normal 4 2 2 2 2 2 2 2" xfId="9564"/>
    <cellStyle name="Normal 4 2 2 2 2 2 2 2 2" xfId="9565"/>
    <cellStyle name="Normal 4 2 2 2 2 2 2 2 2 2" xfId="9566"/>
    <cellStyle name="Normal 4 2 2 2 2 2 2 2 3" xfId="9567"/>
    <cellStyle name="Normal 4 2 2 2 2 2 2 3" xfId="9568"/>
    <cellStyle name="Normal 4 2 2 2 2 2 2 3 2" xfId="9569"/>
    <cellStyle name="Normal 4 2 2 2 2 2 2 4" xfId="9570"/>
    <cellStyle name="Normal 4 2 2 2 2 2 3" xfId="9571"/>
    <cellStyle name="Normal 4 2 2 2 2 2 3 2" xfId="9572"/>
    <cellStyle name="Normal 4 2 2 2 2 2 3 2 2" xfId="9573"/>
    <cellStyle name="Normal 4 2 2 2 2 2 3 3" xfId="9574"/>
    <cellStyle name="Normal 4 2 2 2 2 2 4" xfId="9575"/>
    <cellStyle name="Normal 4 2 2 2 2 2 4 2" xfId="9576"/>
    <cellStyle name="Normal 4 2 2 2 2 2 4 2 2" xfId="9577"/>
    <cellStyle name="Normal 4 2 2 2 2 2 4 3" xfId="9578"/>
    <cellStyle name="Normal 4 2 2 2 2 2 5" xfId="9579"/>
    <cellStyle name="Normal 4 2 2 2 2 2 5 2" xfId="9580"/>
    <cellStyle name="Normal 4 2 2 2 2 2 6" xfId="9581"/>
    <cellStyle name="Normal 4 2 2 2 2 3" xfId="9582"/>
    <cellStyle name="Normal 4 2 2 2 2 3 2" xfId="9583"/>
    <cellStyle name="Normal 4 2 2 2 2 3 2 2" xfId="9584"/>
    <cellStyle name="Normal 4 2 2 2 2 3 2 2 2" xfId="9585"/>
    <cellStyle name="Normal 4 2 2 2 2 3 2 2 2 2" xfId="9586"/>
    <cellStyle name="Normal 4 2 2 2 2 3 2 2 3" xfId="9587"/>
    <cellStyle name="Normal 4 2 2 2 2 3 2 3" xfId="9588"/>
    <cellStyle name="Normal 4 2 2 2 2 3 2 3 2" xfId="9589"/>
    <cellStyle name="Normal 4 2 2 2 2 3 2 4" xfId="9590"/>
    <cellStyle name="Normal 4 2 2 2 2 3 3" xfId="9591"/>
    <cellStyle name="Normal 4 2 2 2 2 3 3 2" xfId="9592"/>
    <cellStyle name="Normal 4 2 2 2 2 3 3 2 2" xfId="9593"/>
    <cellStyle name="Normal 4 2 2 2 2 3 3 3" xfId="9594"/>
    <cellStyle name="Normal 4 2 2 2 2 3 4" xfId="9595"/>
    <cellStyle name="Normal 4 2 2 2 2 3 4 2" xfId="9596"/>
    <cellStyle name="Normal 4 2 2 2 2 3 4 2 2" xfId="9597"/>
    <cellStyle name="Normal 4 2 2 2 2 3 4 3" xfId="9598"/>
    <cellStyle name="Normal 4 2 2 2 2 3 5" xfId="9599"/>
    <cellStyle name="Normal 4 2 2 2 2 3 5 2" xfId="9600"/>
    <cellStyle name="Normal 4 2 2 2 2 3 6" xfId="9601"/>
    <cellStyle name="Normal 4 2 2 2 2 4" xfId="9602"/>
    <cellStyle name="Normal 4 2 2 2 2 4 2" xfId="9603"/>
    <cellStyle name="Normal 4 2 2 2 2 4 2 2" xfId="9604"/>
    <cellStyle name="Normal 4 2 2 2 2 4 2 2 2" xfId="9605"/>
    <cellStyle name="Normal 4 2 2 2 2 4 2 3" xfId="9606"/>
    <cellStyle name="Normal 4 2 2 2 2 4 3" xfId="9607"/>
    <cellStyle name="Normal 4 2 2 2 2 4 3 2" xfId="9608"/>
    <cellStyle name="Normal 4 2 2 2 2 4 4" xfId="9609"/>
    <cellStyle name="Normal 4 2 2 2 2 5" xfId="9610"/>
    <cellStyle name="Normal 4 2 2 2 2 5 2" xfId="9611"/>
    <cellStyle name="Normal 4 2 2 2 2 5 2 2" xfId="9612"/>
    <cellStyle name="Normal 4 2 2 2 2 5 3" xfId="9613"/>
    <cellStyle name="Normal 4 2 2 2 2 6" xfId="9614"/>
    <cellStyle name="Normal 4 2 2 2 2 6 2" xfId="9615"/>
    <cellStyle name="Normal 4 2 2 2 2 6 2 2" xfId="9616"/>
    <cellStyle name="Normal 4 2 2 2 2 6 3" xfId="9617"/>
    <cellStyle name="Normal 4 2 2 2 2 7" xfId="9618"/>
    <cellStyle name="Normal 4 2 2 2 2 7 2" xfId="9619"/>
    <cellStyle name="Normal 4 2 2 2 2 8" xfId="9620"/>
    <cellStyle name="Normal 4 2 2 2 3" xfId="9621"/>
    <cellStyle name="Normal 4 2 2 2 3 2" xfId="9622"/>
    <cellStyle name="Normal 4 2 2 2 3 2 2" xfId="9623"/>
    <cellStyle name="Normal 4 2 2 2 3 2 2 2" xfId="9624"/>
    <cellStyle name="Normal 4 2 2 2 3 2 2 2 2" xfId="9625"/>
    <cellStyle name="Normal 4 2 2 2 3 2 2 2 2 2" xfId="9626"/>
    <cellStyle name="Normal 4 2 2 2 3 2 2 2 3" xfId="9627"/>
    <cellStyle name="Normal 4 2 2 2 3 2 2 3" xfId="9628"/>
    <cellStyle name="Normal 4 2 2 2 3 2 2 3 2" xfId="9629"/>
    <cellStyle name="Normal 4 2 2 2 3 2 2 4" xfId="9630"/>
    <cellStyle name="Normal 4 2 2 2 3 2 3" xfId="9631"/>
    <cellStyle name="Normal 4 2 2 2 3 2 3 2" xfId="9632"/>
    <cellStyle name="Normal 4 2 2 2 3 2 3 2 2" xfId="9633"/>
    <cellStyle name="Normal 4 2 2 2 3 2 3 3" xfId="9634"/>
    <cellStyle name="Normal 4 2 2 2 3 2 4" xfId="9635"/>
    <cellStyle name="Normal 4 2 2 2 3 2 4 2" xfId="9636"/>
    <cellStyle name="Normal 4 2 2 2 3 2 4 2 2" xfId="9637"/>
    <cellStyle name="Normal 4 2 2 2 3 2 4 3" xfId="9638"/>
    <cellStyle name="Normal 4 2 2 2 3 2 5" xfId="9639"/>
    <cellStyle name="Normal 4 2 2 2 3 2 5 2" xfId="9640"/>
    <cellStyle name="Normal 4 2 2 2 3 2 6" xfId="9641"/>
    <cellStyle name="Normal 4 2 2 2 3 3" xfId="9642"/>
    <cellStyle name="Normal 4 2 2 2 3 3 2" xfId="9643"/>
    <cellStyle name="Normal 4 2 2 2 3 3 2 2" xfId="9644"/>
    <cellStyle name="Normal 4 2 2 2 3 3 2 2 2" xfId="9645"/>
    <cellStyle name="Normal 4 2 2 2 3 3 2 2 2 2" xfId="9646"/>
    <cellStyle name="Normal 4 2 2 2 3 3 2 2 3" xfId="9647"/>
    <cellStyle name="Normal 4 2 2 2 3 3 2 3" xfId="9648"/>
    <cellStyle name="Normal 4 2 2 2 3 3 2 3 2" xfId="9649"/>
    <cellStyle name="Normal 4 2 2 2 3 3 2 4" xfId="9650"/>
    <cellStyle name="Normal 4 2 2 2 3 3 3" xfId="9651"/>
    <cellStyle name="Normal 4 2 2 2 3 3 3 2" xfId="9652"/>
    <cellStyle name="Normal 4 2 2 2 3 3 3 2 2" xfId="9653"/>
    <cellStyle name="Normal 4 2 2 2 3 3 3 3" xfId="9654"/>
    <cellStyle name="Normal 4 2 2 2 3 3 4" xfId="9655"/>
    <cellStyle name="Normal 4 2 2 2 3 3 4 2" xfId="9656"/>
    <cellStyle name="Normal 4 2 2 2 3 3 4 2 2" xfId="9657"/>
    <cellStyle name="Normal 4 2 2 2 3 3 4 3" xfId="9658"/>
    <cellStyle name="Normal 4 2 2 2 3 3 5" xfId="9659"/>
    <cellStyle name="Normal 4 2 2 2 3 3 5 2" xfId="9660"/>
    <cellStyle name="Normal 4 2 2 2 3 3 6" xfId="9661"/>
    <cellStyle name="Normal 4 2 2 2 3 4" xfId="9662"/>
    <cellStyle name="Normal 4 2 2 2 3 4 2" xfId="9663"/>
    <cellStyle name="Normal 4 2 2 2 3 4 2 2" xfId="9664"/>
    <cellStyle name="Normal 4 2 2 2 3 4 2 2 2" xfId="9665"/>
    <cellStyle name="Normal 4 2 2 2 3 4 2 3" xfId="9666"/>
    <cellStyle name="Normal 4 2 2 2 3 4 3" xfId="9667"/>
    <cellStyle name="Normal 4 2 2 2 3 4 3 2" xfId="9668"/>
    <cellStyle name="Normal 4 2 2 2 3 4 4" xfId="9669"/>
    <cellStyle name="Normal 4 2 2 2 3 5" xfId="9670"/>
    <cellStyle name="Normal 4 2 2 2 3 5 2" xfId="9671"/>
    <cellStyle name="Normal 4 2 2 2 3 5 2 2" xfId="9672"/>
    <cellStyle name="Normal 4 2 2 2 3 5 3" xfId="9673"/>
    <cellStyle name="Normal 4 2 2 2 3 6" xfId="9674"/>
    <cellStyle name="Normal 4 2 2 2 3 6 2" xfId="9675"/>
    <cellStyle name="Normal 4 2 2 2 3 6 2 2" xfId="9676"/>
    <cellStyle name="Normal 4 2 2 2 3 6 3" xfId="9677"/>
    <cellStyle name="Normal 4 2 2 2 3 7" xfId="9678"/>
    <cellStyle name="Normal 4 2 2 2 3 7 2" xfId="9679"/>
    <cellStyle name="Normal 4 2 2 2 3 8" xfId="9680"/>
    <cellStyle name="Normal 4 2 2 2 4" xfId="9681"/>
    <cellStyle name="Normal 4 2 2 2 4 2" xfId="9682"/>
    <cellStyle name="Normal 4 2 2 2 4 2 2" xfId="9683"/>
    <cellStyle name="Normal 4 2 2 2 4 2 2 2" xfId="9684"/>
    <cellStyle name="Normal 4 2 2 2 4 2 2 2 2" xfId="9685"/>
    <cellStyle name="Normal 4 2 2 2 4 2 2 3" xfId="9686"/>
    <cellStyle name="Normal 4 2 2 2 4 2 3" xfId="9687"/>
    <cellStyle name="Normal 4 2 2 2 4 2 3 2" xfId="9688"/>
    <cellStyle name="Normal 4 2 2 2 4 2 4" xfId="9689"/>
    <cellStyle name="Normal 4 2 2 2 4 3" xfId="9690"/>
    <cellStyle name="Normal 4 2 2 2 4 3 2" xfId="9691"/>
    <cellStyle name="Normal 4 2 2 2 4 3 2 2" xfId="9692"/>
    <cellStyle name="Normal 4 2 2 2 4 3 3" xfId="9693"/>
    <cellStyle name="Normal 4 2 2 2 4 4" xfId="9694"/>
    <cellStyle name="Normal 4 2 2 2 4 4 2" xfId="9695"/>
    <cellStyle name="Normal 4 2 2 2 4 4 2 2" xfId="9696"/>
    <cellStyle name="Normal 4 2 2 2 4 4 3" xfId="9697"/>
    <cellStyle name="Normal 4 2 2 2 4 5" xfId="9698"/>
    <cellStyle name="Normal 4 2 2 2 4 5 2" xfId="9699"/>
    <cellStyle name="Normal 4 2 2 2 4 6" xfId="9700"/>
    <cellStyle name="Normal 4 2 2 2 5" xfId="9701"/>
    <cellStyle name="Normal 4 2 2 2 5 2" xfId="9702"/>
    <cellStyle name="Normal 4 2 2 2 5 2 2" xfId="9703"/>
    <cellStyle name="Normal 4 2 2 2 5 2 2 2" xfId="9704"/>
    <cellStyle name="Normal 4 2 2 2 5 2 2 2 2" xfId="9705"/>
    <cellStyle name="Normal 4 2 2 2 5 2 2 3" xfId="9706"/>
    <cellStyle name="Normal 4 2 2 2 5 2 3" xfId="9707"/>
    <cellStyle name="Normal 4 2 2 2 5 2 3 2" xfId="9708"/>
    <cellStyle name="Normal 4 2 2 2 5 2 4" xfId="9709"/>
    <cellStyle name="Normal 4 2 2 2 5 3" xfId="9710"/>
    <cellStyle name="Normal 4 2 2 2 5 3 2" xfId="9711"/>
    <cellStyle name="Normal 4 2 2 2 5 3 2 2" xfId="9712"/>
    <cellStyle name="Normal 4 2 2 2 5 3 3" xfId="9713"/>
    <cellStyle name="Normal 4 2 2 2 5 4" xfId="9714"/>
    <cellStyle name="Normal 4 2 2 2 5 4 2" xfId="9715"/>
    <cellStyle name="Normal 4 2 2 2 5 4 2 2" xfId="9716"/>
    <cellStyle name="Normal 4 2 2 2 5 4 3" xfId="9717"/>
    <cellStyle name="Normal 4 2 2 2 5 5" xfId="9718"/>
    <cellStyle name="Normal 4 2 2 2 5 5 2" xfId="9719"/>
    <cellStyle name="Normal 4 2 2 2 5 6" xfId="9720"/>
    <cellStyle name="Normal 4 2 2 2 6" xfId="9721"/>
    <cellStyle name="Normal 4 2 2 2 6 2" xfId="9722"/>
    <cellStyle name="Normal 4 2 2 2 6 2 2" xfId="9723"/>
    <cellStyle name="Normal 4 2 2 2 6 2 2 2" xfId="9724"/>
    <cellStyle name="Normal 4 2 2 2 6 2 3" xfId="9725"/>
    <cellStyle name="Normal 4 2 2 2 6 3" xfId="9726"/>
    <cellStyle name="Normal 4 2 2 2 6 3 2" xfId="9727"/>
    <cellStyle name="Normal 4 2 2 2 6 4" xfId="9728"/>
    <cellStyle name="Normal 4 2 2 2 7" xfId="9729"/>
    <cellStyle name="Normal 4 2 2 2 7 2" xfId="9730"/>
    <cellStyle name="Normal 4 2 2 2 7 2 2" xfId="9731"/>
    <cellStyle name="Normal 4 2 2 2 7 3" xfId="9732"/>
    <cellStyle name="Normal 4 2 2 2 8" xfId="9733"/>
    <cellStyle name="Normal 4 2 2 2 8 2" xfId="9734"/>
    <cellStyle name="Normal 4 2 2 2 8 2 2" xfId="9735"/>
    <cellStyle name="Normal 4 2 2 2 8 3" xfId="9736"/>
    <cellStyle name="Normal 4 2 2 2 9" xfId="9737"/>
    <cellStyle name="Normal 4 2 2 2 9 2" xfId="9738"/>
    <cellStyle name="Normal 4 2 2 3" xfId="9739"/>
    <cellStyle name="Normal 4 2 2 3 2" xfId="9740"/>
    <cellStyle name="Normal 4 2 2 3 2 2" xfId="9741"/>
    <cellStyle name="Normal 4 2 2 3 2 2 2" xfId="9742"/>
    <cellStyle name="Normal 4 2 2 3 2 2 2 2" xfId="9743"/>
    <cellStyle name="Normal 4 2 2 3 2 2 2 2 2" xfId="9744"/>
    <cellStyle name="Normal 4 2 2 3 2 2 2 3" xfId="9745"/>
    <cellStyle name="Normal 4 2 2 3 2 2 3" xfId="9746"/>
    <cellStyle name="Normal 4 2 2 3 2 2 3 2" xfId="9747"/>
    <cellStyle name="Normal 4 2 2 3 2 2 4" xfId="9748"/>
    <cellStyle name="Normal 4 2 2 3 2 3" xfId="9749"/>
    <cellStyle name="Normal 4 2 2 3 2 3 2" xfId="9750"/>
    <cellStyle name="Normal 4 2 2 3 2 3 2 2" xfId="9751"/>
    <cellStyle name="Normal 4 2 2 3 2 3 3" xfId="9752"/>
    <cellStyle name="Normal 4 2 2 3 2 4" xfId="9753"/>
    <cellStyle name="Normal 4 2 2 3 2 4 2" xfId="9754"/>
    <cellStyle name="Normal 4 2 2 3 2 4 2 2" xfId="9755"/>
    <cellStyle name="Normal 4 2 2 3 2 4 3" xfId="9756"/>
    <cellStyle name="Normal 4 2 2 3 2 5" xfId="9757"/>
    <cellStyle name="Normal 4 2 2 3 2 5 2" xfId="9758"/>
    <cellStyle name="Normal 4 2 2 3 2 6" xfId="9759"/>
    <cellStyle name="Normal 4 2 2 3 3" xfId="9760"/>
    <cellStyle name="Normal 4 2 2 3 3 2" xfId="9761"/>
    <cellStyle name="Normal 4 2 2 3 3 2 2" xfId="9762"/>
    <cellStyle name="Normal 4 2 2 3 3 2 2 2" xfId="9763"/>
    <cellStyle name="Normal 4 2 2 3 3 2 2 2 2" xfId="9764"/>
    <cellStyle name="Normal 4 2 2 3 3 2 2 3" xfId="9765"/>
    <cellStyle name="Normal 4 2 2 3 3 2 3" xfId="9766"/>
    <cellStyle name="Normal 4 2 2 3 3 2 3 2" xfId="9767"/>
    <cellStyle name="Normal 4 2 2 3 3 2 4" xfId="9768"/>
    <cellStyle name="Normal 4 2 2 3 3 3" xfId="9769"/>
    <cellStyle name="Normal 4 2 2 3 3 3 2" xfId="9770"/>
    <cellStyle name="Normal 4 2 2 3 3 3 2 2" xfId="9771"/>
    <cellStyle name="Normal 4 2 2 3 3 3 3" xfId="9772"/>
    <cellStyle name="Normal 4 2 2 3 3 4" xfId="9773"/>
    <cellStyle name="Normal 4 2 2 3 3 4 2" xfId="9774"/>
    <cellStyle name="Normal 4 2 2 3 3 4 2 2" xfId="9775"/>
    <cellStyle name="Normal 4 2 2 3 3 4 3" xfId="9776"/>
    <cellStyle name="Normal 4 2 2 3 3 5" xfId="9777"/>
    <cellStyle name="Normal 4 2 2 3 3 5 2" xfId="9778"/>
    <cellStyle name="Normal 4 2 2 3 3 6" xfId="9779"/>
    <cellStyle name="Normal 4 2 2 3 4" xfId="9780"/>
    <cellStyle name="Normal 4 2 2 3 4 2" xfId="9781"/>
    <cellStyle name="Normal 4 2 2 3 4 2 2" xfId="9782"/>
    <cellStyle name="Normal 4 2 2 3 4 2 2 2" xfId="9783"/>
    <cellStyle name="Normal 4 2 2 3 4 2 3" xfId="9784"/>
    <cellStyle name="Normal 4 2 2 3 4 3" xfId="9785"/>
    <cellStyle name="Normal 4 2 2 3 4 3 2" xfId="9786"/>
    <cellStyle name="Normal 4 2 2 3 4 4" xfId="9787"/>
    <cellStyle name="Normal 4 2 2 3 5" xfId="9788"/>
    <cellStyle name="Normal 4 2 2 3 5 2" xfId="9789"/>
    <cellStyle name="Normal 4 2 2 3 5 2 2" xfId="9790"/>
    <cellStyle name="Normal 4 2 2 3 5 3" xfId="9791"/>
    <cellStyle name="Normal 4 2 2 3 6" xfId="9792"/>
    <cellStyle name="Normal 4 2 2 3 6 2" xfId="9793"/>
    <cellStyle name="Normal 4 2 2 3 6 2 2" xfId="9794"/>
    <cellStyle name="Normal 4 2 2 3 6 3" xfId="9795"/>
    <cellStyle name="Normal 4 2 2 3 7" xfId="9796"/>
    <cellStyle name="Normal 4 2 2 3 7 2" xfId="9797"/>
    <cellStyle name="Normal 4 2 2 3 8" xfId="9798"/>
    <cellStyle name="Normal 4 2 2 4" xfId="9799"/>
    <cellStyle name="Normal 4 2 2 4 2" xfId="9800"/>
    <cellStyle name="Normal 4 2 2 4 2 2" xfId="9801"/>
    <cellStyle name="Normal 4 2 2 4 2 2 2" xfId="9802"/>
    <cellStyle name="Normal 4 2 2 4 2 2 2 2" xfId="9803"/>
    <cellStyle name="Normal 4 2 2 4 2 2 2 2 2" xfId="9804"/>
    <cellStyle name="Normal 4 2 2 4 2 2 2 3" xfId="9805"/>
    <cellStyle name="Normal 4 2 2 4 2 2 3" xfId="9806"/>
    <cellStyle name="Normal 4 2 2 4 2 2 3 2" xfId="9807"/>
    <cellStyle name="Normal 4 2 2 4 2 2 4" xfId="9808"/>
    <cellStyle name="Normal 4 2 2 4 2 3" xfId="9809"/>
    <cellStyle name="Normal 4 2 2 4 2 3 2" xfId="9810"/>
    <cellStyle name="Normal 4 2 2 4 2 3 2 2" xfId="9811"/>
    <cellStyle name="Normal 4 2 2 4 2 3 3" xfId="9812"/>
    <cellStyle name="Normal 4 2 2 4 2 4" xfId="9813"/>
    <cellStyle name="Normal 4 2 2 4 2 4 2" xfId="9814"/>
    <cellStyle name="Normal 4 2 2 4 2 4 2 2" xfId="9815"/>
    <cellStyle name="Normal 4 2 2 4 2 4 3" xfId="9816"/>
    <cellStyle name="Normal 4 2 2 4 2 5" xfId="9817"/>
    <cellStyle name="Normal 4 2 2 4 2 5 2" xfId="9818"/>
    <cellStyle name="Normal 4 2 2 4 2 6" xfId="9819"/>
    <cellStyle name="Normal 4 2 2 4 3" xfId="9820"/>
    <cellStyle name="Normal 4 2 2 4 3 2" xfId="9821"/>
    <cellStyle name="Normal 4 2 2 4 3 2 2" xfId="9822"/>
    <cellStyle name="Normal 4 2 2 4 3 2 2 2" xfId="9823"/>
    <cellStyle name="Normal 4 2 2 4 3 2 2 2 2" xfId="9824"/>
    <cellStyle name="Normal 4 2 2 4 3 2 2 3" xfId="9825"/>
    <cellStyle name="Normal 4 2 2 4 3 2 3" xfId="9826"/>
    <cellStyle name="Normal 4 2 2 4 3 2 3 2" xfId="9827"/>
    <cellStyle name="Normal 4 2 2 4 3 2 4" xfId="9828"/>
    <cellStyle name="Normal 4 2 2 4 3 3" xfId="9829"/>
    <cellStyle name="Normal 4 2 2 4 3 3 2" xfId="9830"/>
    <cellStyle name="Normal 4 2 2 4 3 3 2 2" xfId="9831"/>
    <cellStyle name="Normal 4 2 2 4 3 3 3" xfId="9832"/>
    <cellStyle name="Normal 4 2 2 4 3 4" xfId="9833"/>
    <cellStyle name="Normal 4 2 2 4 3 4 2" xfId="9834"/>
    <cellStyle name="Normal 4 2 2 4 3 4 2 2" xfId="9835"/>
    <cellStyle name="Normal 4 2 2 4 3 4 3" xfId="9836"/>
    <cellStyle name="Normal 4 2 2 4 3 5" xfId="9837"/>
    <cellStyle name="Normal 4 2 2 4 3 5 2" xfId="9838"/>
    <cellStyle name="Normal 4 2 2 4 3 6" xfId="9839"/>
    <cellStyle name="Normal 4 2 2 4 4" xfId="9840"/>
    <cellStyle name="Normal 4 2 2 4 4 2" xfId="9841"/>
    <cellStyle name="Normal 4 2 2 4 4 2 2" xfId="9842"/>
    <cellStyle name="Normal 4 2 2 4 4 2 2 2" xfId="9843"/>
    <cellStyle name="Normal 4 2 2 4 4 2 3" xfId="9844"/>
    <cellStyle name="Normal 4 2 2 4 4 3" xfId="9845"/>
    <cellStyle name="Normal 4 2 2 4 4 3 2" xfId="9846"/>
    <cellStyle name="Normal 4 2 2 4 4 4" xfId="9847"/>
    <cellStyle name="Normal 4 2 2 4 5" xfId="9848"/>
    <cellStyle name="Normal 4 2 2 4 5 2" xfId="9849"/>
    <cellStyle name="Normal 4 2 2 4 5 2 2" xfId="9850"/>
    <cellStyle name="Normal 4 2 2 4 5 3" xfId="9851"/>
    <cellStyle name="Normal 4 2 2 4 6" xfId="9852"/>
    <cellStyle name="Normal 4 2 2 4 6 2" xfId="9853"/>
    <cellStyle name="Normal 4 2 2 4 6 2 2" xfId="9854"/>
    <cellStyle name="Normal 4 2 2 4 6 3" xfId="9855"/>
    <cellStyle name="Normal 4 2 2 4 7" xfId="9856"/>
    <cellStyle name="Normal 4 2 2 4 7 2" xfId="9857"/>
    <cellStyle name="Normal 4 2 2 4 8" xfId="9858"/>
    <cellStyle name="Normal 4 2 2 5" xfId="9859"/>
    <cellStyle name="Normal 4 2 2 5 2" xfId="9860"/>
    <cellStyle name="Normal 4 2 2 5 2 2" xfId="9861"/>
    <cellStyle name="Normal 4 2 2 5 2 2 2" xfId="9862"/>
    <cellStyle name="Normal 4 2 2 5 2 2 2 2" xfId="9863"/>
    <cellStyle name="Normal 4 2 2 5 2 2 3" xfId="9864"/>
    <cellStyle name="Normal 4 2 2 5 2 3" xfId="9865"/>
    <cellStyle name="Normal 4 2 2 5 2 3 2" xfId="9866"/>
    <cellStyle name="Normal 4 2 2 5 2 4" xfId="9867"/>
    <cellStyle name="Normal 4 2 2 5 3" xfId="9868"/>
    <cellStyle name="Normal 4 2 2 5 3 2" xfId="9869"/>
    <cellStyle name="Normal 4 2 2 5 3 2 2" xfId="9870"/>
    <cellStyle name="Normal 4 2 2 5 3 3" xfId="9871"/>
    <cellStyle name="Normal 4 2 2 5 4" xfId="9872"/>
    <cellStyle name="Normal 4 2 2 5 4 2" xfId="9873"/>
    <cellStyle name="Normal 4 2 2 5 4 2 2" xfId="9874"/>
    <cellStyle name="Normal 4 2 2 5 4 3" xfId="9875"/>
    <cellStyle name="Normal 4 2 2 5 5" xfId="9876"/>
    <cellStyle name="Normal 4 2 2 5 5 2" xfId="9877"/>
    <cellStyle name="Normal 4 2 2 5 6" xfId="9878"/>
    <cellStyle name="Normal 4 2 2 6" xfId="9879"/>
    <cellStyle name="Normal 4 2 2 6 2" xfId="9880"/>
    <cellStyle name="Normal 4 2 2 6 2 2" xfId="9881"/>
    <cellStyle name="Normal 4 2 2 6 2 2 2" xfId="9882"/>
    <cellStyle name="Normal 4 2 2 6 2 2 2 2" xfId="9883"/>
    <cellStyle name="Normal 4 2 2 6 2 2 3" xfId="9884"/>
    <cellStyle name="Normal 4 2 2 6 2 3" xfId="9885"/>
    <cellStyle name="Normal 4 2 2 6 2 3 2" xfId="9886"/>
    <cellStyle name="Normal 4 2 2 6 2 4" xfId="9887"/>
    <cellStyle name="Normal 4 2 2 6 3" xfId="9888"/>
    <cellStyle name="Normal 4 2 2 6 3 2" xfId="9889"/>
    <cellStyle name="Normal 4 2 2 6 3 2 2" xfId="9890"/>
    <cellStyle name="Normal 4 2 2 6 3 3" xfId="9891"/>
    <cellStyle name="Normal 4 2 2 6 4" xfId="9892"/>
    <cellStyle name="Normal 4 2 2 6 4 2" xfId="9893"/>
    <cellStyle name="Normal 4 2 2 6 4 2 2" xfId="9894"/>
    <cellStyle name="Normal 4 2 2 6 4 3" xfId="9895"/>
    <cellStyle name="Normal 4 2 2 6 5" xfId="9896"/>
    <cellStyle name="Normal 4 2 2 6 5 2" xfId="9897"/>
    <cellStyle name="Normal 4 2 2 6 6" xfId="9898"/>
    <cellStyle name="Normal 4 2 2 7" xfId="9899"/>
    <cellStyle name="Normal 4 2 2 7 2" xfId="9900"/>
    <cellStyle name="Normal 4 2 2 7 2 2" xfId="9901"/>
    <cellStyle name="Normal 4 2 2 7 2 2 2" xfId="9902"/>
    <cellStyle name="Normal 4 2 2 7 2 3" xfId="9903"/>
    <cellStyle name="Normal 4 2 2 7 3" xfId="9904"/>
    <cellStyle name="Normal 4 2 2 7 3 2" xfId="9905"/>
    <cellStyle name="Normal 4 2 2 7 4" xfId="9906"/>
    <cellStyle name="Normal 4 2 2 8" xfId="9907"/>
    <cellStyle name="Normal 4 2 2 8 2" xfId="9908"/>
    <cellStyle name="Normal 4 2 2 8 2 2" xfId="9909"/>
    <cellStyle name="Normal 4 2 2 8 3" xfId="9910"/>
    <cellStyle name="Normal 4 2 2 9" xfId="9911"/>
    <cellStyle name="Normal 4 2 2 9 2" xfId="9912"/>
    <cellStyle name="Normal 4 2 2 9 2 2" xfId="9913"/>
    <cellStyle name="Normal 4 2 2 9 3" xfId="9914"/>
    <cellStyle name="Normal 4 2 3" xfId="9915"/>
    <cellStyle name="Normal 4 2 3 10" xfId="9916"/>
    <cellStyle name="Normal 4 2 3 10 2" xfId="9917"/>
    <cellStyle name="Normal 4 2 3 11" xfId="9918"/>
    <cellStyle name="Normal 4 2 3 12" xfId="9919"/>
    <cellStyle name="Normal 4 2 3 2" xfId="9920"/>
    <cellStyle name="Normal 4 2 3 2 10" xfId="9921"/>
    <cellStyle name="Normal 4 2 3 2 2" xfId="9922"/>
    <cellStyle name="Normal 4 2 3 2 2 2" xfId="9923"/>
    <cellStyle name="Normal 4 2 3 2 2 2 2" xfId="9924"/>
    <cellStyle name="Normal 4 2 3 2 2 2 2 2" xfId="9925"/>
    <cellStyle name="Normal 4 2 3 2 2 2 2 2 2" xfId="9926"/>
    <cellStyle name="Normal 4 2 3 2 2 2 2 2 2 2" xfId="9927"/>
    <cellStyle name="Normal 4 2 3 2 2 2 2 2 3" xfId="9928"/>
    <cellStyle name="Normal 4 2 3 2 2 2 2 3" xfId="9929"/>
    <cellStyle name="Normal 4 2 3 2 2 2 2 3 2" xfId="9930"/>
    <cellStyle name="Normal 4 2 3 2 2 2 2 4" xfId="9931"/>
    <cellStyle name="Normal 4 2 3 2 2 2 3" xfId="9932"/>
    <cellStyle name="Normal 4 2 3 2 2 2 3 2" xfId="9933"/>
    <cellStyle name="Normal 4 2 3 2 2 2 3 2 2" xfId="9934"/>
    <cellStyle name="Normal 4 2 3 2 2 2 3 3" xfId="9935"/>
    <cellStyle name="Normal 4 2 3 2 2 2 4" xfId="9936"/>
    <cellStyle name="Normal 4 2 3 2 2 2 4 2" xfId="9937"/>
    <cellStyle name="Normal 4 2 3 2 2 2 4 2 2" xfId="9938"/>
    <cellStyle name="Normal 4 2 3 2 2 2 4 3" xfId="9939"/>
    <cellStyle name="Normal 4 2 3 2 2 2 5" xfId="9940"/>
    <cellStyle name="Normal 4 2 3 2 2 2 5 2" xfId="9941"/>
    <cellStyle name="Normal 4 2 3 2 2 2 6" xfId="9942"/>
    <cellStyle name="Normal 4 2 3 2 2 3" xfId="9943"/>
    <cellStyle name="Normal 4 2 3 2 2 3 2" xfId="9944"/>
    <cellStyle name="Normal 4 2 3 2 2 3 2 2" xfId="9945"/>
    <cellStyle name="Normal 4 2 3 2 2 3 2 2 2" xfId="9946"/>
    <cellStyle name="Normal 4 2 3 2 2 3 2 2 2 2" xfId="9947"/>
    <cellStyle name="Normal 4 2 3 2 2 3 2 2 3" xfId="9948"/>
    <cellStyle name="Normal 4 2 3 2 2 3 2 3" xfId="9949"/>
    <cellStyle name="Normal 4 2 3 2 2 3 2 3 2" xfId="9950"/>
    <cellStyle name="Normal 4 2 3 2 2 3 2 4" xfId="9951"/>
    <cellStyle name="Normal 4 2 3 2 2 3 3" xfId="9952"/>
    <cellStyle name="Normal 4 2 3 2 2 3 3 2" xfId="9953"/>
    <cellStyle name="Normal 4 2 3 2 2 3 3 2 2" xfId="9954"/>
    <cellStyle name="Normal 4 2 3 2 2 3 3 3" xfId="9955"/>
    <cellStyle name="Normal 4 2 3 2 2 3 4" xfId="9956"/>
    <cellStyle name="Normal 4 2 3 2 2 3 4 2" xfId="9957"/>
    <cellStyle name="Normal 4 2 3 2 2 3 4 2 2" xfId="9958"/>
    <cellStyle name="Normal 4 2 3 2 2 3 4 3" xfId="9959"/>
    <cellStyle name="Normal 4 2 3 2 2 3 5" xfId="9960"/>
    <cellStyle name="Normal 4 2 3 2 2 3 5 2" xfId="9961"/>
    <cellStyle name="Normal 4 2 3 2 2 3 6" xfId="9962"/>
    <cellStyle name="Normal 4 2 3 2 2 4" xfId="9963"/>
    <cellStyle name="Normal 4 2 3 2 2 4 2" xfId="9964"/>
    <cellStyle name="Normal 4 2 3 2 2 4 2 2" xfId="9965"/>
    <cellStyle name="Normal 4 2 3 2 2 4 2 2 2" xfId="9966"/>
    <cellStyle name="Normal 4 2 3 2 2 4 2 3" xfId="9967"/>
    <cellStyle name="Normal 4 2 3 2 2 4 3" xfId="9968"/>
    <cellStyle name="Normal 4 2 3 2 2 4 3 2" xfId="9969"/>
    <cellStyle name="Normal 4 2 3 2 2 4 4" xfId="9970"/>
    <cellStyle name="Normal 4 2 3 2 2 5" xfId="9971"/>
    <cellStyle name="Normal 4 2 3 2 2 5 2" xfId="9972"/>
    <cellStyle name="Normal 4 2 3 2 2 5 2 2" xfId="9973"/>
    <cellStyle name="Normal 4 2 3 2 2 5 3" xfId="9974"/>
    <cellStyle name="Normal 4 2 3 2 2 6" xfId="9975"/>
    <cellStyle name="Normal 4 2 3 2 2 6 2" xfId="9976"/>
    <cellStyle name="Normal 4 2 3 2 2 6 2 2" xfId="9977"/>
    <cellStyle name="Normal 4 2 3 2 2 6 3" xfId="9978"/>
    <cellStyle name="Normal 4 2 3 2 2 7" xfId="9979"/>
    <cellStyle name="Normal 4 2 3 2 2 7 2" xfId="9980"/>
    <cellStyle name="Normal 4 2 3 2 2 8" xfId="9981"/>
    <cellStyle name="Normal 4 2 3 2 3" xfId="9982"/>
    <cellStyle name="Normal 4 2 3 2 3 2" xfId="9983"/>
    <cellStyle name="Normal 4 2 3 2 3 2 2" xfId="9984"/>
    <cellStyle name="Normal 4 2 3 2 3 2 2 2" xfId="9985"/>
    <cellStyle name="Normal 4 2 3 2 3 2 2 2 2" xfId="9986"/>
    <cellStyle name="Normal 4 2 3 2 3 2 2 2 2 2" xfId="9987"/>
    <cellStyle name="Normal 4 2 3 2 3 2 2 2 3" xfId="9988"/>
    <cellStyle name="Normal 4 2 3 2 3 2 2 3" xfId="9989"/>
    <cellStyle name="Normal 4 2 3 2 3 2 2 3 2" xfId="9990"/>
    <cellStyle name="Normal 4 2 3 2 3 2 2 4" xfId="9991"/>
    <cellStyle name="Normal 4 2 3 2 3 2 3" xfId="9992"/>
    <cellStyle name="Normal 4 2 3 2 3 2 3 2" xfId="9993"/>
    <cellStyle name="Normal 4 2 3 2 3 2 3 2 2" xfId="9994"/>
    <cellStyle name="Normal 4 2 3 2 3 2 3 3" xfId="9995"/>
    <cellStyle name="Normal 4 2 3 2 3 2 4" xfId="9996"/>
    <cellStyle name="Normal 4 2 3 2 3 2 4 2" xfId="9997"/>
    <cellStyle name="Normal 4 2 3 2 3 2 4 2 2" xfId="9998"/>
    <cellStyle name="Normal 4 2 3 2 3 2 4 3" xfId="9999"/>
    <cellStyle name="Normal 4 2 3 2 3 2 5" xfId="10000"/>
    <cellStyle name="Normal 4 2 3 2 3 2 5 2" xfId="10001"/>
    <cellStyle name="Normal 4 2 3 2 3 2 6" xfId="10002"/>
    <cellStyle name="Normal 4 2 3 2 3 3" xfId="10003"/>
    <cellStyle name="Normal 4 2 3 2 3 3 2" xfId="10004"/>
    <cellStyle name="Normal 4 2 3 2 3 3 2 2" xfId="10005"/>
    <cellStyle name="Normal 4 2 3 2 3 3 2 2 2" xfId="10006"/>
    <cellStyle name="Normal 4 2 3 2 3 3 2 2 2 2" xfId="10007"/>
    <cellStyle name="Normal 4 2 3 2 3 3 2 2 3" xfId="10008"/>
    <cellStyle name="Normal 4 2 3 2 3 3 2 3" xfId="10009"/>
    <cellStyle name="Normal 4 2 3 2 3 3 2 3 2" xfId="10010"/>
    <cellStyle name="Normal 4 2 3 2 3 3 2 4" xfId="10011"/>
    <cellStyle name="Normal 4 2 3 2 3 3 3" xfId="10012"/>
    <cellStyle name="Normal 4 2 3 2 3 3 3 2" xfId="10013"/>
    <cellStyle name="Normal 4 2 3 2 3 3 3 2 2" xfId="10014"/>
    <cellStyle name="Normal 4 2 3 2 3 3 3 3" xfId="10015"/>
    <cellStyle name="Normal 4 2 3 2 3 3 4" xfId="10016"/>
    <cellStyle name="Normal 4 2 3 2 3 3 4 2" xfId="10017"/>
    <cellStyle name="Normal 4 2 3 2 3 3 4 2 2" xfId="10018"/>
    <cellStyle name="Normal 4 2 3 2 3 3 4 3" xfId="10019"/>
    <cellStyle name="Normal 4 2 3 2 3 3 5" xfId="10020"/>
    <cellStyle name="Normal 4 2 3 2 3 3 5 2" xfId="10021"/>
    <cellStyle name="Normal 4 2 3 2 3 3 6" xfId="10022"/>
    <cellStyle name="Normal 4 2 3 2 3 4" xfId="10023"/>
    <cellStyle name="Normal 4 2 3 2 3 4 2" xfId="10024"/>
    <cellStyle name="Normal 4 2 3 2 3 4 2 2" xfId="10025"/>
    <cellStyle name="Normal 4 2 3 2 3 4 2 2 2" xfId="10026"/>
    <cellStyle name="Normal 4 2 3 2 3 4 2 3" xfId="10027"/>
    <cellStyle name="Normal 4 2 3 2 3 4 3" xfId="10028"/>
    <cellStyle name="Normal 4 2 3 2 3 4 3 2" xfId="10029"/>
    <cellStyle name="Normal 4 2 3 2 3 4 4" xfId="10030"/>
    <cellStyle name="Normal 4 2 3 2 3 5" xfId="10031"/>
    <cellStyle name="Normal 4 2 3 2 3 5 2" xfId="10032"/>
    <cellStyle name="Normal 4 2 3 2 3 5 2 2" xfId="10033"/>
    <cellStyle name="Normal 4 2 3 2 3 5 3" xfId="10034"/>
    <cellStyle name="Normal 4 2 3 2 3 6" xfId="10035"/>
    <cellStyle name="Normal 4 2 3 2 3 6 2" xfId="10036"/>
    <cellStyle name="Normal 4 2 3 2 3 6 2 2" xfId="10037"/>
    <cellStyle name="Normal 4 2 3 2 3 6 3" xfId="10038"/>
    <cellStyle name="Normal 4 2 3 2 3 7" xfId="10039"/>
    <cellStyle name="Normal 4 2 3 2 3 7 2" xfId="10040"/>
    <cellStyle name="Normal 4 2 3 2 3 8" xfId="10041"/>
    <cellStyle name="Normal 4 2 3 2 4" xfId="10042"/>
    <cellStyle name="Normal 4 2 3 2 4 2" xfId="10043"/>
    <cellStyle name="Normal 4 2 3 2 4 2 2" xfId="10044"/>
    <cellStyle name="Normal 4 2 3 2 4 2 2 2" xfId="10045"/>
    <cellStyle name="Normal 4 2 3 2 4 2 2 2 2" xfId="10046"/>
    <cellStyle name="Normal 4 2 3 2 4 2 2 3" xfId="10047"/>
    <cellStyle name="Normal 4 2 3 2 4 2 3" xfId="10048"/>
    <cellStyle name="Normal 4 2 3 2 4 2 3 2" xfId="10049"/>
    <cellStyle name="Normal 4 2 3 2 4 2 4" xfId="10050"/>
    <cellStyle name="Normal 4 2 3 2 4 3" xfId="10051"/>
    <cellStyle name="Normal 4 2 3 2 4 3 2" xfId="10052"/>
    <cellStyle name="Normal 4 2 3 2 4 3 2 2" xfId="10053"/>
    <cellStyle name="Normal 4 2 3 2 4 3 3" xfId="10054"/>
    <cellStyle name="Normal 4 2 3 2 4 4" xfId="10055"/>
    <cellStyle name="Normal 4 2 3 2 4 4 2" xfId="10056"/>
    <cellStyle name="Normal 4 2 3 2 4 4 2 2" xfId="10057"/>
    <cellStyle name="Normal 4 2 3 2 4 4 3" xfId="10058"/>
    <cellStyle name="Normal 4 2 3 2 4 5" xfId="10059"/>
    <cellStyle name="Normal 4 2 3 2 4 5 2" xfId="10060"/>
    <cellStyle name="Normal 4 2 3 2 4 6" xfId="10061"/>
    <cellStyle name="Normal 4 2 3 2 5" xfId="10062"/>
    <cellStyle name="Normal 4 2 3 2 5 2" xfId="10063"/>
    <cellStyle name="Normal 4 2 3 2 5 2 2" xfId="10064"/>
    <cellStyle name="Normal 4 2 3 2 5 2 2 2" xfId="10065"/>
    <cellStyle name="Normal 4 2 3 2 5 2 2 2 2" xfId="10066"/>
    <cellStyle name="Normal 4 2 3 2 5 2 2 3" xfId="10067"/>
    <cellStyle name="Normal 4 2 3 2 5 2 3" xfId="10068"/>
    <cellStyle name="Normal 4 2 3 2 5 2 3 2" xfId="10069"/>
    <cellStyle name="Normal 4 2 3 2 5 2 4" xfId="10070"/>
    <cellStyle name="Normal 4 2 3 2 5 3" xfId="10071"/>
    <cellStyle name="Normal 4 2 3 2 5 3 2" xfId="10072"/>
    <cellStyle name="Normal 4 2 3 2 5 3 2 2" xfId="10073"/>
    <cellStyle name="Normal 4 2 3 2 5 3 3" xfId="10074"/>
    <cellStyle name="Normal 4 2 3 2 5 4" xfId="10075"/>
    <cellStyle name="Normal 4 2 3 2 5 4 2" xfId="10076"/>
    <cellStyle name="Normal 4 2 3 2 5 4 2 2" xfId="10077"/>
    <cellStyle name="Normal 4 2 3 2 5 4 3" xfId="10078"/>
    <cellStyle name="Normal 4 2 3 2 5 5" xfId="10079"/>
    <cellStyle name="Normal 4 2 3 2 5 5 2" xfId="10080"/>
    <cellStyle name="Normal 4 2 3 2 5 6" xfId="10081"/>
    <cellStyle name="Normal 4 2 3 2 6" xfId="10082"/>
    <cellStyle name="Normal 4 2 3 2 6 2" xfId="10083"/>
    <cellStyle name="Normal 4 2 3 2 6 2 2" xfId="10084"/>
    <cellStyle name="Normal 4 2 3 2 6 2 2 2" xfId="10085"/>
    <cellStyle name="Normal 4 2 3 2 6 2 3" xfId="10086"/>
    <cellStyle name="Normal 4 2 3 2 6 3" xfId="10087"/>
    <cellStyle name="Normal 4 2 3 2 6 3 2" xfId="10088"/>
    <cellStyle name="Normal 4 2 3 2 6 4" xfId="10089"/>
    <cellStyle name="Normal 4 2 3 2 7" xfId="10090"/>
    <cellStyle name="Normal 4 2 3 2 7 2" xfId="10091"/>
    <cellStyle name="Normal 4 2 3 2 7 2 2" xfId="10092"/>
    <cellStyle name="Normal 4 2 3 2 7 3" xfId="10093"/>
    <cellStyle name="Normal 4 2 3 2 8" xfId="10094"/>
    <cellStyle name="Normal 4 2 3 2 8 2" xfId="10095"/>
    <cellStyle name="Normal 4 2 3 2 8 2 2" xfId="10096"/>
    <cellStyle name="Normal 4 2 3 2 8 3" xfId="10097"/>
    <cellStyle name="Normal 4 2 3 2 9" xfId="10098"/>
    <cellStyle name="Normal 4 2 3 2 9 2" xfId="10099"/>
    <cellStyle name="Normal 4 2 3 3" xfId="10100"/>
    <cellStyle name="Normal 4 2 3 3 2" xfId="10101"/>
    <cellStyle name="Normal 4 2 3 3 2 2" xfId="10102"/>
    <cellStyle name="Normal 4 2 3 3 2 2 2" xfId="10103"/>
    <cellStyle name="Normal 4 2 3 3 2 2 2 2" xfId="10104"/>
    <cellStyle name="Normal 4 2 3 3 2 2 2 2 2" xfId="10105"/>
    <cellStyle name="Normal 4 2 3 3 2 2 2 3" xfId="10106"/>
    <cellStyle name="Normal 4 2 3 3 2 2 3" xfId="10107"/>
    <cellStyle name="Normal 4 2 3 3 2 2 3 2" xfId="10108"/>
    <cellStyle name="Normal 4 2 3 3 2 2 4" xfId="10109"/>
    <cellStyle name="Normal 4 2 3 3 2 3" xfId="10110"/>
    <cellStyle name="Normal 4 2 3 3 2 3 2" xfId="10111"/>
    <cellStyle name="Normal 4 2 3 3 2 3 2 2" xfId="10112"/>
    <cellStyle name="Normal 4 2 3 3 2 3 3" xfId="10113"/>
    <cellStyle name="Normal 4 2 3 3 2 4" xfId="10114"/>
    <cellStyle name="Normal 4 2 3 3 2 4 2" xfId="10115"/>
    <cellStyle name="Normal 4 2 3 3 2 4 2 2" xfId="10116"/>
    <cellStyle name="Normal 4 2 3 3 2 4 3" xfId="10117"/>
    <cellStyle name="Normal 4 2 3 3 2 5" xfId="10118"/>
    <cellStyle name="Normal 4 2 3 3 2 5 2" xfId="10119"/>
    <cellStyle name="Normal 4 2 3 3 2 6" xfId="10120"/>
    <cellStyle name="Normal 4 2 3 3 3" xfId="10121"/>
    <cellStyle name="Normal 4 2 3 3 3 2" xfId="10122"/>
    <cellStyle name="Normal 4 2 3 3 3 2 2" xfId="10123"/>
    <cellStyle name="Normal 4 2 3 3 3 2 2 2" xfId="10124"/>
    <cellStyle name="Normal 4 2 3 3 3 2 2 2 2" xfId="10125"/>
    <cellStyle name="Normal 4 2 3 3 3 2 2 3" xfId="10126"/>
    <cellStyle name="Normal 4 2 3 3 3 2 3" xfId="10127"/>
    <cellStyle name="Normal 4 2 3 3 3 2 3 2" xfId="10128"/>
    <cellStyle name="Normal 4 2 3 3 3 2 4" xfId="10129"/>
    <cellStyle name="Normal 4 2 3 3 3 3" xfId="10130"/>
    <cellStyle name="Normal 4 2 3 3 3 3 2" xfId="10131"/>
    <cellStyle name="Normal 4 2 3 3 3 3 2 2" xfId="10132"/>
    <cellStyle name="Normal 4 2 3 3 3 3 3" xfId="10133"/>
    <cellStyle name="Normal 4 2 3 3 3 4" xfId="10134"/>
    <cellStyle name="Normal 4 2 3 3 3 4 2" xfId="10135"/>
    <cellStyle name="Normal 4 2 3 3 3 4 2 2" xfId="10136"/>
    <cellStyle name="Normal 4 2 3 3 3 4 3" xfId="10137"/>
    <cellStyle name="Normal 4 2 3 3 3 5" xfId="10138"/>
    <cellStyle name="Normal 4 2 3 3 3 5 2" xfId="10139"/>
    <cellStyle name="Normal 4 2 3 3 3 6" xfId="10140"/>
    <cellStyle name="Normal 4 2 3 3 4" xfId="10141"/>
    <cellStyle name="Normal 4 2 3 3 4 2" xfId="10142"/>
    <cellStyle name="Normal 4 2 3 3 4 2 2" xfId="10143"/>
    <cellStyle name="Normal 4 2 3 3 4 2 2 2" xfId="10144"/>
    <cellStyle name="Normal 4 2 3 3 4 2 3" xfId="10145"/>
    <cellStyle name="Normal 4 2 3 3 4 3" xfId="10146"/>
    <cellStyle name="Normal 4 2 3 3 4 3 2" xfId="10147"/>
    <cellStyle name="Normal 4 2 3 3 4 4" xfId="10148"/>
    <cellStyle name="Normal 4 2 3 3 5" xfId="10149"/>
    <cellStyle name="Normal 4 2 3 3 5 2" xfId="10150"/>
    <cellStyle name="Normal 4 2 3 3 5 2 2" xfId="10151"/>
    <cellStyle name="Normal 4 2 3 3 5 3" xfId="10152"/>
    <cellStyle name="Normal 4 2 3 3 6" xfId="10153"/>
    <cellStyle name="Normal 4 2 3 3 6 2" xfId="10154"/>
    <cellStyle name="Normal 4 2 3 3 6 2 2" xfId="10155"/>
    <cellStyle name="Normal 4 2 3 3 6 3" xfId="10156"/>
    <cellStyle name="Normal 4 2 3 3 7" xfId="10157"/>
    <cellStyle name="Normal 4 2 3 3 7 2" xfId="10158"/>
    <cellStyle name="Normal 4 2 3 3 8" xfId="10159"/>
    <cellStyle name="Normal 4 2 3 4" xfId="10160"/>
    <cellStyle name="Normal 4 2 3 4 2" xfId="10161"/>
    <cellStyle name="Normal 4 2 3 4 2 2" xfId="10162"/>
    <cellStyle name="Normal 4 2 3 4 2 2 2" xfId="10163"/>
    <cellStyle name="Normal 4 2 3 4 2 2 2 2" xfId="10164"/>
    <cellStyle name="Normal 4 2 3 4 2 2 2 2 2" xfId="10165"/>
    <cellStyle name="Normal 4 2 3 4 2 2 2 3" xfId="10166"/>
    <cellStyle name="Normal 4 2 3 4 2 2 3" xfId="10167"/>
    <cellStyle name="Normal 4 2 3 4 2 2 3 2" xfId="10168"/>
    <cellStyle name="Normal 4 2 3 4 2 2 4" xfId="10169"/>
    <cellStyle name="Normal 4 2 3 4 2 3" xfId="10170"/>
    <cellStyle name="Normal 4 2 3 4 2 3 2" xfId="10171"/>
    <cellStyle name="Normal 4 2 3 4 2 3 2 2" xfId="10172"/>
    <cellStyle name="Normal 4 2 3 4 2 3 3" xfId="10173"/>
    <cellStyle name="Normal 4 2 3 4 2 4" xfId="10174"/>
    <cellStyle name="Normal 4 2 3 4 2 4 2" xfId="10175"/>
    <cellStyle name="Normal 4 2 3 4 2 4 2 2" xfId="10176"/>
    <cellStyle name="Normal 4 2 3 4 2 4 3" xfId="10177"/>
    <cellStyle name="Normal 4 2 3 4 2 5" xfId="10178"/>
    <cellStyle name="Normal 4 2 3 4 2 5 2" xfId="10179"/>
    <cellStyle name="Normal 4 2 3 4 2 6" xfId="10180"/>
    <cellStyle name="Normal 4 2 3 4 3" xfId="10181"/>
    <cellStyle name="Normal 4 2 3 4 3 2" xfId="10182"/>
    <cellStyle name="Normal 4 2 3 4 3 2 2" xfId="10183"/>
    <cellStyle name="Normal 4 2 3 4 3 2 2 2" xfId="10184"/>
    <cellStyle name="Normal 4 2 3 4 3 2 2 2 2" xfId="10185"/>
    <cellStyle name="Normal 4 2 3 4 3 2 2 3" xfId="10186"/>
    <cellStyle name="Normal 4 2 3 4 3 2 3" xfId="10187"/>
    <cellStyle name="Normal 4 2 3 4 3 2 3 2" xfId="10188"/>
    <cellStyle name="Normal 4 2 3 4 3 2 4" xfId="10189"/>
    <cellStyle name="Normal 4 2 3 4 3 3" xfId="10190"/>
    <cellStyle name="Normal 4 2 3 4 3 3 2" xfId="10191"/>
    <cellStyle name="Normal 4 2 3 4 3 3 2 2" xfId="10192"/>
    <cellStyle name="Normal 4 2 3 4 3 3 3" xfId="10193"/>
    <cellStyle name="Normal 4 2 3 4 3 4" xfId="10194"/>
    <cellStyle name="Normal 4 2 3 4 3 4 2" xfId="10195"/>
    <cellStyle name="Normal 4 2 3 4 3 4 2 2" xfId="10196"/>
    <cellStyle name="Normal 4 2 3 4 3 4 3" xfId="10197"/>
    <cellStyle name="Normal 4 2 3 4 3 5" xfId="10198"/>
    <cellStyle name="Normal 4 2 3 4 3 5 2" xfId="10199"/>
    <cellStyle name="Normal 4 2 3 4 3 6" xfId="10200"/>
    <cellStyle name="Normal 4 2 3 4 4" xfId="10201"/>
    <cellStyle name="Normal 4 2 3 4 4 2" xfId="10202"/>
    <cellStyle name="Normal 4 2 3 4 4 2 2" xfId="10203"/>
    <cellStyle name="Normal 4 2 3 4 4 2 2 2" xfId="10204"/>
    <cellStyle name="Normal 4 2 3 4 4 2 3" xfId="10205"/>
    <cellStyle name="Normal 4 2 3 4 4 3" xfId="10206"/>
    <cellStyle name="Normal 4 2 3 4 4 3 2" xfId="10207"/>
    <cellStyle name="Normal 4 2 3 4 4 4" xfId="10208"/>
    <cellStyle name="Normal 4 2 3 4 5" xfId="10209"/>
    <cellStyle name="Normal 4 2 3 4 5 2" xfId="10210"/>
    <cellStyle name="Normal 4 2 3 4 5 2 2" xfId="10211"/>
    <cellStyle name="Normal 4 2 3 4 5 3" xfId="10212"/>
    <cellStyle name="Normal 4 2 3 4 6" xfId="10213"/>
    <cellStyle name="Normal 4 2 3 4 6 2" xfId="10214"/>
    <cellStyle name="Normal 4 2 3 4 6 2 2" xfId="10215"/>
    <cellStyle name="Normal 4 2 3 4 6 3" xfId="10216"/>
    <cellStyle name="Normal 4 2 3 4 7" xfId="10217"/>
    <cellStyle name="Normal 4 2 3 4 7 2" xfId="10218"/>
    <cellStyle name="Normal 4 2 3 4 8" xfId="10219"/>
    <cellStyle name="Normal 4 2 3 5" xfId="10220"/>
    <cellStyle name="Normal 4 2 3 5 2" xfId="10221"/>
    <cellStyle name="Normal 4 2 3 5 2 2" xfId="10222"/>
    <cellStyle name="Normal 4 2 3 5 2 2 2" xfId="10223"/>
    <cellStyle name="Normal 4 2 3 5 2 2 2 2" xfId="10224"/>
    <cellStyle name="Normal 4 2 3 5 2 2 3" xfId="10225"/>
    <cellStyle name="Normal 4 2 3 5 2 3" xfId="10226"/>
    <cellStyle name="Normal 4 2 3 5 2 3 2" xfId="10227"/>
    <cellStyle name="Normal 4 2 3 5 2 4" xfId="10228"/>
    <cellStyle name="Normal 4 2 3 5 3" xfId="10229"/>
    <cellStyle name="Normal 4 2 3 5 3 2" xfId="10230"/>
    <cellStyle name="Normal 4 2 3 5 3 2 2" xfId="10231"/>
    <cellStyle name="Normal 4 2 3 5 3 3" xfId="10232"/>
    <cellStyle name="Normal 4 2 3 5 4" xfId="10233"/>
    <cellStyle name="Normal 4 2 3 5 4 2" xfId="10234"/>
    <cellStyle name="Normal 4 2 3 5 4 2 2" xfId="10235"/>
    <cellStyle name="Normal 4 2 3 5 4 3" xfId="10236"/>
    <cellStyle name="Normal 4 2 3 5 5" xfId="10237"/>
    <cellStyle name="Normal 4 2 3 5 5 2" xfId="10238"/>
    <cellStyle name="Normal 4 2 3 5 6" xfId="10239"/>
    <cellStyle name="Normal 4 2 3 6" xfId="10240"/>
    <cellStyle name="Normal 4 2 3 6 2" xfId="10241"/>
    <cellStyle name="Normal 4 2 3 6 2 2" xfId="10242"/>
    <cellStyle name="Normal 4 2 3 6 2 2 2" xfId="10243"/>
    <cellStyle name="Normal 4 2 3 6 2 2 2 2" xfId="10244"/>
    <cellStyle name="Normal 4 2 3 6 2 2 3" xfId="10245"/>
    <cellStyle name="Normal 4 2 3 6 2 3" xfId="10246"/>
    <cellStyle name="Normal 4 2 3 6 2 3 2" xfId="10247"/>
    <cellStyle name="Normal 4 2 3 6 2 4" xfId="10248"/>
    <cellStyle name="Normal 4 2 3 6 3" xfId="10249"/>
    <cellStyle name="Normal 4 2 3 6 3 2" xfId="10250"/>
    <cellStyle name="Normal 4 2 3 6 3 2 2" xfId="10251"/>
    <cellStyle name="Normal 4 2 3 6 3 3" xfId="10252"/>
    <cellStyle name="Normal 4 2 3 6 4" xfId="10253"/>
    <cellStyle name="Normal 4 2 3 6 4 2" xfId="10254"/>
    <cellStyle name="Normal 4 2 3 6 4 2 2" xfId="10255"/>
    <cellStyle name="Normal 4 2 3 6 4 3" xfId="10256"/>
    <cellStyle name="Normal 4 2 3 6 5" xfId="10257"/>
    <cellStyle name="Normal 4 2 3 6 5 2" xfId="10258"/>
    <cellStyle name="Normal 4 2 3 6 6" xfId="10259"/>
    <cellStyle name="Normal 4 2 3 7" xfId="10260"/>
    <cellStyle name="Normal 4 2 3 7 2" xfId="10261"/>
    <cellStyle name="Normal 4 2 3 7 2 2" xfId="10262"/>
    <cellStyle name="Normal 4 2 3 7 2 2 2" xfId="10263"/>
    <cellStyle name="Normal 4 2 3 7 2 3" xfId="10264"/>
    <cellStyle name="Normal 4 2 3 7 3" xfId="10265"/>
    <cellStyle name="Normal 4 2 3 7 3 2" xfId="10266"/>
    <cellStyle name="Normal 4 2 3 7 4" xfId="10267"/>
    <cellStyle name="Normal 4 2 3 8" xfId="10268"/>
    <cellStyle name="Normal 4 2 3 8 2" xfId="10269"/>
    <cellStyle name="Normal 4 2 3 8 2 2" xfId="10270"/>
    <cellStyle name="Normal 4 2 3 8 3" xfId="10271"/>
    <cellStyle name="Normal 4 2 3 9" xfId="10272"/>
    <cellStyle name="Normal 4 2 3 9 2" xfId="10273"/>
    <cellStyle name="Normal 4 2 3 9 2 2" xfId="10274"/>
    <cellStyle name="Normal 4 2 3 9 3" xfId="10275"/>
    <cellStyle name="Normal 4 2 4" xfId="10276"/>
    <cellStyle name="Normal 4 2 4 10" xfId="10277"/>
    <cellStyle name="Normal 4 2 4 11" xfId="10278"/>
    <cellStyle name="Normal 4 2 4 2" xfId="10279"/>
    <cellStyle name="Normal 4 2 4 2 2" xfId="10280"/>
    <cellStyle name="Normal 4 2 4 2 2 2" xfId="10281"/>
    <cellStyle name="Normal 4 2 4 2 2 2 2" xfId="10282"/>
    <cellStyle name="Normal 4 2 4 2 2 2 2 2" xfId="10283"/>
    <cellStyle name="Normal 4 2 4 2 2 2 2 2 2" xfId="10284"/>
    <cellStyle name="Normal 4 2 4 2 2 2 2 3" xfId="10285"/>
    <cellStyle name="Normal 4 2 4 2 2 2 3" xfId="10286"/>
    <cellStyle name="Normal 4 2 4 2 2 2 3 2" xfId="10287"/>
    <cellStyle name="Normal 4 2 4 2 2 2 4" xfId="10288"/>
    <cellStyle name="Normal 4 2 4 2 2 3" xfId="10289"/>
    <cellStyle name="Normal 4 2 4 2 2 3 2" xfId="10290"/>
    <cellStyle name="Normal 4 2 4 2 2 3 2 2" xfId="10291"/>
    <cellStyle name="Normal 4 2 4 2 2 3 3" xfId="10292"/>
    <cellStyle name="Normal 4 2 4 2 2 4" xfId="10293"/>
    <cellStyle name="Normal 4 2 4 2 2 4 2" xfId="10294"/>
    <cellStyle name="Normal 4 2 4 2 2 4 2 2" xfId="10295"/>
    <cellStyle name="Normal 4 2 4 2 2 4 3" xfId="10296"/>
    <cellStyle name="Normal 4 2 4 2 2 5" xfId="10297"/>
    <cellStyle name="Normal 4 2 4 2 2 5 2" xfId="10298"/>
    <cellStyle name="Normal 4 2 4 2 2 6" xfId="10299"/>
    <cellStyle name="Normal 4 2 4 2 3" xfId="10300"/>
    <cellStyle name="Normal 4 2 4 2 3 2" xfId="10301"/>
    <cellStyle name="Normal 4 2 4 2 3 2 2" xfId="10302"/>
    <cellStyle name="Normal 4 2 4 2 3 2 2 2" xfId="10303"/>
    <cellStyle name="Normal 4 2 4 2 3 2 2 2 2" xfId="10304"/>
    <cellStyle name="Normal 4 2 4 2 3 2 2 3" xfId="10305"/>
    <cellStyle name="Normal 4 2 4 2 3 2 3" xfId="10306"/>
    <cellStyle name="Normal 4 2 4 2 3 2 3 2" xfId="10307"/>
    <cellStyle name="Normal 4 2 4 2 3 2 4" xfId="10308"/>
    <cellStyle name="Normal 4 2 4 2 3 3" xfId="10309"/>
    <cellStyle name="Normal 4 2 4 2 3 3 2" xfId="10310"/>
    <cellStyle name="Normal 4 2 4 2 3 3 2 2" xfId="10311"/>
    <cellStyle name="Normal 4 2 4 2 3 3 3" xfId="10312"/>
    <cellStyle name="Normal 4 2 4 2 3 4" xfId="10313"/>
    <cellStyle name="Normal 4 2 4 2 3 4 2" xfId="10314"/>
    <cellStyle name="Normal 4 2 4 2 3 4 2 2" xfId="10315"/>
    <cellStyle name="Normal 4 2 4 2 3 4 3" xfId="10316"/>
    <cellStyle name="Normal 4 2 4 2 3 5" xfId="10317"/>
    <cellStyle name="Normal 4 2 4 2 3 5 2" xfId="10318"/>
    <cellStyle name="Normal 4 2 4 2 3 6" xfId="10319"/>
    <cellStyle name="Normal 4 2 4 2 4" xfId="10320"/>
    <cellStyle name="Normal 4 2 4 2 4 2" xfId="10321"/>
    <cellStyle name="Normal 4 2 4 2 4 2 2" xfId="10322"/>
    <cellStyle name="Normal 4 2 4 2 4 2 2 2" xfId="10323"/>
    <cellStyle name="Normal 4 2 4 2 4 2 3" xfId="10324"/>
    <cellStyle name="Normal 4 2 4 2 4 3" xfId="10325"/>
    <cellStyle name="Normal 4 2 4 2 4 3 2" xfId="10326"/>
    <cellStyle name="Normal 4 2 4 2 4 4" xfId="10327"/>
    <cellStyle name="Normal 4 2 4 2 5" xfId="10328"/>
    <cellStyle name="Normal 4 2 4 2 5 2" xfId="10329"/>
    <cellStyle name="Normal 4 2 4 2 5 2 2" xfId="10330"/>
    <cellStyle name="Normal 4 2 4 2 5 3" xfId="10331"/>
    <cellStyle name="Normal 4 2 4 2 6" xfId="10332"/>
    <cellStyle name="Normal 4 2 4 2 6 2" xfId="10333"/>
    <cellStyle name="Normal 4 2 4 2 6 2 2" xfId="10334"/>
    <cellStyle name="Normal 4 2 4 2 6 3" xfId="10335"/>
    <cellStyle name="Normal 4 2 4 2 7" xfId="10336"/>
    <cellStyle name="Normal 4 2 4 2 7 2" xfId="10337"/>
    <cellStyle name="Normal 4 2 4 2 8" xfId="10338"/>
    <cellStyle name="Normal 4 2 4 3" xfId="10339"/>
    <cellStyle name="Normal 4 2 4 3 2" xfId="10340"/>
    <cellStyle name="Normal 4 2 4 3 2 2" xfId="10341"/>
    <cellStyle name="Normal 4 2 4 3 2 2 2" xfId="10342"/>
    <cellStyle name="Normal 4 2 4 3 2 2 2 2" xfId="10343"/>
    <cellStyle name="Normal 4 2 4 3 2 2 2 2 2" xfId="10344"/>
    <cellStyle name="Normal 4 2 4 3 2 2 2 3" xfId="10345"/>
    <cellStyle name="Normal 4 2 4 3 2 2 3" xfId="10346"/>
    <cellStyle name="Normal 4 2 4 3 2 2 3 2" xfId="10347"/>
    <cellStyle name="Normal 4 2 4 3 2 2 4" xfId="10348"/>
    <cellStyle name="Normal 4 2 4 3 2 3" xfId="10349"/>
    <cellStyle name="Normal 4 2 4 3 2 3 2" xfId="10350"/>
    <cellStyle name="Normal 4 2 4 3 2 3 2 2" xfId="10351"/>
    <cellStyle name="Normal 4 2 4 3 2 3 3" xfId="10352"/>
    <cellStyle name="Normal 4 2 4 3 2 4" xfId="10353"/>
    <cellStyle name="Normal 4 2 4 3 2 4 2" xfId="10354"/>
    <cellStyle name="Normal 4 2 4 3 2 4 2 2" xfId="10355"/>
    <cellStyle name="Normal 4 2 4 3 2 4 3" xfId="10356"/>
    <cellStyle name="Normal 4 2 4 3 2 5" xfId="10357"/>
    <cellStyle name="Normal 4 2 4 3 2 5 2" xfId="10358"/>
    <cellStyle name="Normal 4 2 4 3 2 6" xfId="10359"/>
    <cellStyle name="Normal 4 2 4 3 3" xfId="10360"/>
    <cellStyle name="Normal 4 2 4 3 3 2" xfId="10361"/>
    <cellStyle name="Normal 4 2 4 3 3 2 2" xfId="10362"/>
    <cellStyle name="Normal 4 2 4 3 3 2 2 2" xfId="10363"/>
    <cellStyle name="Normal 4 2 4 3 3 2 2 2 2" xfId="10364"/>
    <cellStyle name="Normal 4 2 4 3 3 2 2 3" xfId="10365"/>
    <cellStyle name="Normal 4 2 4 3 3 2 3" xfId="10366"/>
    <cellStyle name="Normal 4 2 4 3 3 2 3 2" xfId="10367"/>
    <cellStyle name="Normal 4 2 4 3 3 2 4" xfId="10368"/>
    <cellStyle name="Normal 4 2 4 3 3 3" xfId="10369"/>
    <cellStyle name="Normal 4 2 4 3 3 3 2" xfId="10370"/>
    <cellStyle name="Normal 4 2 4 3 3 3 2 2" xfId="10371"/>
    <cellStyle name="Normal 4 2 4 3 3 3 3" xfId="10372"/>
    <cellStyle name="Normal 4 2 4 3 3 4" xfId="10373"/>
    <cellStyle name="Normal 4 2 4 3 3 4 2" xfId="10374"/>
    <cellStyle name="Normal 4 2 4 3 3 4 2 2" xfId="10375"/>
    <cellStyle name="Normal 4 2 4 3 3 4 3" xfId="10376"/>
    <cellStyle name="Normal 4 2 4 3 3 5" xfId="10377"/>
    <cellStyle name="Normal 4 2 4 3 3 5 2" xfId="10378"/>
    <cellStyle name="Normal 4 2 4 3 3 6" xfId="10379"/>
    <cellStyle name="Normal 4 2 4 3 4" xfId="10380"/>
    <cellStyle name="Normal 4 2 4 3 4 2" xfId="10381"/>
    <cellStyle name="Normal 4 2 4 3 4 2 2" xfId="10382"/>
    <cellStyle name="Normal 4 2 4 3 4 2 2 2" xfId="10383"/>
    <cellStyle name="Normal 4 2 4 3 4 2 3" xfId="10384"/>
    <cellStyle name="Normal 4 2 4 3 4 3" xfId="10385"/>
    <cellStyle name="Normal 4 2 4 3 4 3 2" xfId="10386"/>
    <cellStyle name="Normal 4 2 4 3 4 4" xfId="10387"/>
    <cellStyle name="Normal 4 2 4 3 5" xfId="10388"/>
    <cellStyle name="Normal 4 2 4 3 5 2" xfId="10389"/>
    <cellStyle name="Normal 4 2 4 3 5 2 2" xfId="10390"/>
    <cellStyle name="Normal 4 2 4 3 5 3" xfId="10391"/>
    <cellStyle name="Normal 4 2 4 3 6" xfId="10392"/>
    <cellStyle name="Normal 4 2 4 3 6 2" xfId="10393"/>
    <cellStyle name="Normal 4 2 4 3 6 2 2" xfId="10394"/>
    <cellStyle name="Normal 4 2 4 3 6 3" xfId="10395"/>
    <cellStyle name="Normal 4 2 4 3 7" xfId="10396"/>
    <cellStyle name="Normal 4 2 4 3 7 2" xfId="10397"/>
    <cellStyle name="Normal 4 2 4 3 8" xfId="10398"/>
    <cellStyle name="Normal 4 2 4 4" xfId="10399"/>
    <cellStyle name="Normal 4 2 4 4 2" xfId="10400"/>
    <cellStyle name="Normal 4 2 4 4 2 2" xfId="10401"/>
    <cellStyle name="Normal 4 2 4 4 2 2 2" xfId="10402"/>
    <cellStyle name="Normal 4 2 4 4 2 2 2 2" xfId="10403"/>
    <cellStyle name="Normal 4 2 4 4 2 2 3" xfId="10404"/>
    <cellStyle name="Normal 4 2 4 4 2 3" xfId="10405"/>
    <cellStyle name="Normal 4 2 4 4 2 3 2" xfId="10406"/>
    <cellStyle name="Normal 4 2 4 4 2 4" xfId="10407"/>
    <cellStyle name="Normal 4 2 4 4 3" xfId="10408"/>
    <cellStyle name="Normal 4 2 4 4 3 2" xfId="10409"/>
    <cellStyle name="Normal 4 2 4 4 3 2 2" xfId="10410"/>
    <cellStyle name="Normal 4 2 4 4 3 3" xfId="10411"/>
    <cellStyle name="Normal 4 2 4 4 4" xfId="10412"/>
    <cellStyle name="Normal 4 2 4 4 4 2" xfId="10413"/>
    <cellStyle name="Normal 4 2 4 4 4 2 2" xfId="10414"/>
    <cellStyle name="Normal 4 2 4 4 4 3" xfId="10415"/>
    <cellStyle name="Normal 4 2 4 4 5" xfId="10416"/>
    <cellStyle name="Normal 4 2 4 4 5 2" xfId="10417"/>
    <cellStyle name="Normal 4 2 4 4 6" xfId="10418"/>
    <cellStyle name="Normal 4 2 4 5" xfId="10419"/>
    <cellStyle name="Normal 4 2 4 5 2" xfId="10420"/>
    <cellStyle name="Normal 4 2 4 5 2 2" xfId="10421"/>
    <cellStyle name="Normal 4 2 4 5 2 2 2" xfId="10422"/>
    <cellStyle name="Normal 4 2 4 5 2 2 2 2" xfId="10423"/>
    <cellStyle name="Normal 4 2 4 5 2 2 3" xfId="10424"/>
    <cellStyle name="Normal 4 2 4 5 2 3" xfId="10425"/>
    <cellStyle name="Normal 4 2 4 5 2 3 2" xfId="10426"/>
    <cellStyle name="Normal 4 2 4 5 2 4" xfId="10427"/>
    <cellStyle name="Normal 4 2 4 5 3" xfId="10428"/>
    <cellStyle name="Normal 4 2 4 5 3 2" xfId="10429"/>
    <cellStyle name="Normal 4 2 4 5 3 2 2" xfId="10430"/>
    <cellStyle name="Normal 4 2 4 5 3 3" xfId="10431"/>
    <cellStyle name="Normal 4 2 4 5 4" xfId="10432"/>
    <cellStyle name="Normal 4 2 4 5 4 2" xfId="10433"/>
    <cellStyle name="Normal 4 2 4 5 4 2 2" xfId="10434"/>
    <cellStyle name="Normal 4 2 4 5 4 3" xfId="10435"/>
    <cellStyle name="Normal 4 2 4 5 5" xfId="10436"/>
    <cellStyle name="Normal 4 2 4 5 5 2" xfId="10437"/>
    <cellStyle name="Normal 4 2 4 5 6" xfId="10438"/>
    <cellStyle name="Normal 4 2 4 6" xfId="10439"/>
    <cellStyle name="Normal 4 2 4 6 2" xfId="10440"/>
    <cellStyle name="Normal 4 2 4 6 2 2" xfId="10441"/>
    <cellStyle name="Normal 4 2 4 6 2 2 2" xfId="10442"/>
    <cellStyle name="Normal 4 2 4 6 2 3" xfId="10443"/>
    <cellStyle name="Normal 4 2 4 6 3" xfId="10444"/>
    <cellStyle name="Normal 4 2 4 6 3 2" xfId="10445"/>
    <cellStyle name="Normal 4 2 4 6 4" xfId="10446"/>
    <cellStyle name="Normal 4 2 4 7" xfId="10447"/>
    <cellStyle name="Normal 4 2 4 7 2" xfId="10448"/>
    <cellStyle name="Normal 4 2 4 7 2 2" xfId="10449"/>
    <cellStyle name="Normal 4 2 4 7 3" xfId="10450"/>
    <cellStyle name="Normal 4 2 4 8" xfId="10451"/>
    <cellStyle name="Normal 4 2 4 8 2" xfId="10452"/>
    <cellStyle name="Normal 4 2 4 8 2 2" xfId="10453"/>
    <cellStyle name="Normal 4 2 4 8 3" xfId="10454"/>
    <cellStyle name="Normal 4 2 4 9" xfId="10455"/>
    <cellStyle name="Normal 4 2 4 9 2" xfId="10456"/>
    <cellStyle name="Normal 4 2 5" xfId="10457"/>
    <cellStyle name="Normal 4 2 5 2" xfId="10458"/>
    <cellStyle name="Normal 4 2 5 2 2" xfId="10459"/>
    <cellStyle name="Normal 4 2 5 2 2 2" xfId="10460"/>
    <cellStyle name="Normal 4 2 5 2 2 2 2" xfId="10461"/>
    <cellStyle name="Normal 4 2 5 2 2 2 2 2" xfId="10462"/>
    <cellStyle name="Normal 4 2 5 2 2 2 3" xfId="10463"/>
    <cellStyle name="Normal 4 2 5 2 2 3" xfId="10464"/>
    <cellStyle name="Normal 4 2 5 2 2 3 2" xfId="10465"/>
    <cellStyle name="Normal 4 2 5 2 2 4" xfId="10466"/>
    <cellStyle name="Normal 4 2 5 2 3" xfId="10467"/>
    <cellStyle name="Normal 4 2 5 2 3 2" xfId="10468"/>
    <cellStyle name="Normal 4 2 5 2 3 2 2" xfId="10469"/>
    <cellStyle name="Normal 4 2 5 2 3 3" xfId="10470"/>
    <cellStyle name="Normal 4 2 5 2 4" xfId="10471"/>
    <cellStyle name="Normal 4 2 5 2 4 2" xfId="10472"/>
    <cellStyle name="Normal 4 2 5 2 4 2 2" xfId="10473"/>
    <cellStyle name="Normal 4 2 5 2 4 3" xfId="10474"/>
    <cellStyle name="Normal 4 2 5 2 5" xfId="10475"/>
    <cellStyle name="Normal 4 2 5 2 5 2" xfId="10476"/>
    <cellStyle name="Normal 4 2 5 2 6" xfId="10477"/>
    <cellStyle name="Normal 4 2 5 2 7" xfId="10478"/>
    <cellStyle name="Normal 4 2 5 3" xfId="10479"/>
    <cellStyle name="Normal 4 2 5 3 2" xfId="10480"/>
    <cellStyle name="Normal 4 2 5 3 2 2" xfId="10481"/>
    <cellStyle name="Normal 4 2 5 3 2 2 2" xfId="10482"/>
    <cellStyle name="Normal 4 2 5 3 2 2 2 2" xfId="10483"/>
    <cellStyle name="Normal 4 2 5 3 2 2 3" xfId="10484"/>
    <cellStyle name="Normal 4 2 5 3 2 3" xfId="10485"/>
    <cellStyle name="Normal 4 2 5 3 2 3 2" xfId="10486"/>
    <cellStyle name="Normal 4 2 5 3 2 4" xfId="10487"/>
    <cellStyle name="Normal 4 2 5 3 3" xfId="10488"/>
    <cellStyle name="Normal 4 2 5 3 3 2" xfId="10489"/>
    <cellStyle name="Normal 4 2 5 3 3 2 2" xfId="10490"/>
    <cellStyle name="Normal 4 2 5 3 3 3" xfId="10491"/>
    <cellStyle name="Normal 4 2 5 3 4" xfId="10492"/>
    <cellStyle name="Normal 4 2 5 3 4 2" xfId="10493"/>
    <cellStyle name="Normal 4 2 5 3 4 2 2" xfId="10494"/>
    <cellStyle name="Normal 4 2 5 3 4 3" xfId="10495"/>
    <cellStyle name="Normal 4 2 5 3 5" xfId="10496"/>
    <cellStyle name="Normal 4 2 5 3 5 2" xfId="10497"/>
    <cellStyle name="Normal 4 2 5 3 6" xfId="10498"/>
    <cellStyle name="Normal 4 2 5 4" xfId="10499"/>
    <cellStyle name="Normal 4 2 5 4 2" xfId="10500"/>
    <cellStyle name="Normal 4 2 5 4 2 2" xfId="10501"/>
    <cellStyle name="Normal 4 2 5 4 2 2 2" xfId="10502"/>
    <cellStyle name="Normal 4 2 5 4 2 3" xfId="10503"/>
    <cellStyle name="Normal 4 2 5 4 3" xfId="10504"/>
    <cellStyle name="Normal 4 2 5 4 3 2" xfId="10505"/>
    <cellStyle name="Normal 4 2 5 4 4" xfId="10506"/>
    <cellStyle name="Normal 4 2 5 5" xfId="10507"/>
    <cellStyle name="Normal 4 2 5 5 2" xfId="10508"/>
    <cellStyle name="Normal 4 2 5 5 2 2" xfId="10509"/>
    <cellStyle name="Normal 4 2 5 5 3" xfId="10510"/>
    <cellStyle name="Normal 4 2 5 6" xfId="10511"/>
    <cellStyle name="Normal 4 2 5 6 2" xfId="10512"/>
    <cellStyle name="Normal 4 2 5 6 2 2" xfId="10513"/>
    <cellStyle name="Normal 4 2 5 6 3" xfId="10514"/>
    <cellStyle name="Normal 4 2 5 7" xfId="10515"/>
    <cellStyle name="Normal 4 2 5 7 2" xfId="10516"/>
    <cellStyle name="Normal 4 2 5 8" xfId="10517"/>
    <cellStyle name="Normal 4 2 5 9" xfId="10518"/>
    <cellStyle name="Normal 4 2 6" xfId="10519"/>
    <cellStyle name="Normal 4 2 6 2" xfId="10520"/>
    <cellStyle name="Normal 4 2 6 2 2" xfId="10521"/>
    <cellStyle name="Normal 4 2 6 2 2 2" xfId="10522"/>
    <cellStyle name="Normal 4 2 6 2 2 2 2" xfId="10523"/>
    <cellStyle name="Normal 4 2 6 2 2 2 2 2" xfId="10524"/>
    <cellStyle name="Normal 4 2 6 2 2 2 3" xfId="10525"/>
    <cellStyle name="Normal 4 2 6 2 2 3" xfId="10526"/>
    <cellStyle name="Normal 4 2 6 2 2 3 2" xfId="10527"/>
    <cellStyle name="Normal 4 2 6 2 2 4" xfId="10528"/>
    <cellStyle name="Normal 4 2 6 2 3" xfId="10529"/>
    <cellStyle name="Normal 4 2 6 2 3 2" xfId="10530"/>
    <cellStyle name="Normal 4 2 6 2 3 2 2" xfId="10531"/>
    <cellStyle name="Normal 4 2 6 2 3 3" xfId="10532"/>
    <cellStyle name="Normal 4 2 6 2 4" xfId="10533"/>
    <cellStyle name="Normal 4 2 6 2 4 2" xfId="10534"/>
    <cellStyle name="Normal 4 2 6 2 4 2 2" xfId="10535"/>
    <cellStyle name="Normal 4 2 6 2 4 3" xfId="10536"/>
    <cellStyle name="Normal 4 2 6 2 5" xfId="10537"/>
    <cellStyle name="Normal 4 2 6 2 5 2" xfId="10538"/>
    <cellStyle name="Normal 4 2 6 2 6" xfId="10539"/>
    <cellStyle name="Normal 4 2 6 3" xfId="10540"/>
    <cellStyle name="Normal 4 2 6 3 2" xfId="10541"/>
    <cellStyle name="Normal 4 2 6 3 2 2" xfId="10542"/>
    <cellStyle name="Normal 4 2 6 3 2 2 2" xfId="10543"/>
    <cellStyle name="Normal 4 2 6 3 2 2 2 2" xfId="10544"/>
    <cellStyle name="Normal 4 2 6 3 2 2 3" xfId="10545"/>
    <cellStyle name="Normal 4 2 6 3 2 3" xfId="10546"/>
    <cellStyle name="Normal 4 2 6 3 2 3 2" xfId="10547"/>
    <cellStyle name="Normal 4 2 6 3 2 4" xfId="10548"/>
    <cellStyle name="Normal 4 2 6 3 3" xfId="10549"/>
    <cellStyle name="Normal 4 2 6 3 3 2" xfId="10550"/>
    <cellStyle name="Normal 4 2 6 3 3 2 2" xfId="10551"/>
    <cellStyle name="Normal 4 2 6 3 3 3" xfId="10552"/>
    <cellStyle name="Normal 4 2 6 3 4" xfId="10553"/>
    <cellStyle name="Normal 4 2 6 3 4 2" xfId="10554"/>
    <cellStyle name="Normal 4 2 6 3 4 2 2" xfId="10555"/>
    <cellStyle name="Normal 4 2 6 3 4 3" xfId="10556"/>
    <cellStyle name="Normal 4 2 6 3 5" xfId="10557"/>
    <cellStyle name="Normal 4 2 6 3 5 2" xfId="10558"/>
    <cellStyle name="Normal 4 2 6 3 6" xfId="10559"/>
    <cellStyle name="Normal 4 2 6 4" xfId="10560"/>
    <cellStyle name="Normal 4 2 6 4 2" xfId="10561"/>
    <cellStyle name="Normal 4 2 6 4 2 2" xfId="10562"/>
    <cellStyle name="Normal 4 2 6 4 2 2 2" xfId="10563"/>
    <cellStyle name="Normal 4 2 6 4 2 3" xfId="10564"/>
    <cellStyle name="Normal 4 2 6 4 3" xfId="10565"/>
    <cellStyle name="Normal 4 2 6 4 3 2" xfId="10566"/>
    <cellStyle name="Normal 4 2 6 4 4" xfId="10567"/>
    <cellStyle name="Normal 4 2 6 5" xfId="10568"/>
    <cellStyle name="Normal 4 2 6 5 2" xfId="10569"/>
    <cellStyle name="Normal 4 2 6 5 2 2" xfId="10570"/>
    <cellStyle name="Normal 4 2 6 5 3" xfId="10571"/>
    <cellStyle name="Normal 4 2 6 6" xfId="10572"/>
    <cellStyle name="Normal 4 2 6 6 2" xfId="10573"/>
    <cellStyle name="Normal 4 2 6 6 2 2" xfId="10574"/>
    <cellStyle name="Normal 4 2 6 6 3" xfId="10575"/>
    <cellStyle name="Normal 4 2 6 7" xfId="10576"/>
    <cellStyle name="Normal 4 2 6 7 2" xfId="10577"/>
    <cellStyle name="Normal 4 2 6 8" xfId="10578"/>
    <cellStyle name="Normal 4 2 7" xfId="10579"/>
    <cellStyle name="Normal 4 2 7 2" xfId="10580"/>
    <cellStyle name="Normal 4 2 7 2 2" xfId="10581"/>
    <cellStyle name="Normal 4 2 7 2 2 2" xfId="10582"/>
    <cellStyle name="Normal 4 2 7 2 2 2 2" xfId="10583"/>
    <cellStyle name="Normal 4 2 7 2 2 3" xfId="10584"/>
    <cellStyle name="Normal 4 2 7 2 3" xfId="10585"/>
    <cellStyle name="Normal 4 2 7 2 3 2" xfId="10586"/>
    <cellStyle name="Normal 4 2 7 2 4" xfId="10587"/>
    <cellStyle name="Normal 4 2 7 3" xfId="10588"/>
    <cellStyle name="Normal 4 2 7 3 2" xfId="10589"/>
    <cellStyle name="Normal 4 2 7 3 2 2" xfId="10590"/>
    <cellStyle name="Normal 4 2 7 3 3" xfId="10591"/>
    <cellStyle name="Normal 4 2 7 4" xfId="10592"/>
    <cellStyle name="Normal 4 2 7 4 2" xfId="10593"/>
    <cellStyle name="Normal 4 2 7 4 2 2" xfId="10594"/>
    <cellStyle name="Normal 4 2 7 4 3" xfId="10595"/>
    <cellStyle name="Normal 4 2 7 5" xfId="10596"/>
    <cellStyle name="Normal 4 2 7 5 2" xfId="10597"/>
    <cellStyle name="Normal 4 2 7 6" xfId="10598"/>
    <cellStyle name="Normal 4 2 8" xfId="10599"/>
    <cellStyle name="Normal 4 2 8 2" xfId="10600"/>
    <cellStyle name="Normal 4 2 8 2 2" xfId="10601"/>
    <cellStyle name="Normal 4 2 8 2 2 2" xfId="10602"/>
    <cellStyle name="Normal 4 2 8 2 2 2 2" xfId="10603"/>
    <cellStyle name="Normal 4 2 8 2 2 3" xfId="10604"/>
    <cellStyle name="Normal 4 2 8 2 3" xfId="10605"/>
    <cellStyle name="Normal 4 2 8 2 3 2" xfId="10606"/>
    <cellStyle name="Normal 4 2 8 2 4" xfId="10607"/>
    <cellStyle name="Normal 4 2 8 3" xfId="10608"/>
    <cellStyle name="Normal 4 2 8 3 2" xfId="10609"/>
    <cellStyle name="Normal 4 2 8 3 2 2" xfId="10610"/>
    <cellStyle name="Normal 4 2 8 3 3" xfId="10611"/>
    <cellStyle name="Normal 4 2 8 4" xfId="10612"/>
    <cellStyle name="Normal 4 2 8 4 2" xfId="10613"/>
    <cellStyle name="Normal 4 2 8 4 2 2" xfId="10614"/>
    <cellStyle name="Normal 4 2 8 4 3" xfId="10615"/>
    <cellStyle name="Normal 4 2 8 5" xfId="10616"/>
    <cellStyle name="Normal 4 2 8 5 2" xfId="10617"/>
    <cellStyle name="Normal 4 2 8 6" xfId="10618"/>
    <cellStyle name="Normal 4 2 9" xfId="10619"/>
    <cellStyle name="Normal 4 2 9 2" xfId="10620"/>
    <cellStyle name="Normal 4 2 9 2 2" xfId="10621"/>
    <cellStyle name="Normal 4 2 9 2 2 2" xfId="10622"/>
    <cellStyle name="Normal 4 2 9 2 3" xfId="10623"/>
    <cellStyle name="Normal 4 2 9 3" xfId="10624"/>
    <cellStyle name="Normal 4 2 9 3 2" xfId="10625"/>
    <cellStyle name="Normal 4 2 9 4" xfId="10626"/>
    <cellStyle name="Normal 4 2_Monthly Turnover chart" xfId="10627"/>
    <cellStyle name="Normal 4 3" xfId="10628"/>
    <cellStyle name="Normal 4 3 10" xfId="10629"/>
    <cellStyle name="Normal 4 3 10 2" xfId="10630"/>
    <cellStyle name="Normal 4 3 11" xfId="10631"/>
    <cellStyle name="Normal 4 3 12" xfId="10632"/>
    <cellStyle name="Normal 4 3 13" xfId="10633"/>
    <cellStyle name="Normal 4 3 14" xfId="10634"/>
    <cellStyle name="Normal 4 3 15" xfId="10635"/>
    <cellStyle name="Normal 4 3 16" xfId="10636"/>
    <cellStyle name="Normal 4 3 2" xfId="10637"/>
    <cellStyle name="Normal 4 3 2 10" xfId="10638"/>
    <cellStyle name="Normal 4 3 2 2" xfId="10639"/>
    <cellStyle name="Normal 4 3 2 2 2" xfId="10640"/>
    <cellStyle name="Normal 4 3 2 2 2 2" xfId="10641"/>
    <cellStyle name="Normal 4 3 2 2 2 2 2" xfId="10642"/>
    <cellStyle name="Normal 4 3 2 2 2 2 2 2" xfId="10643"/>
    <cellStyle name="Normal 4 3 2 2 2 2 2 2 2" xfId="10644"/>
    <cellStyle name="Normal 4 3 2 2 2 2 2 3" xfId="10645"/>
    <cellStyle name="Normal 4 3 2 2 2 2 3" xfId="10646"/>
    <cellStyle name="Normal 4 3 2 2 2 2 3 2" xfId="10647"/>
    <cellStyle name="Normal 4 3 2 2 2 2 4" xfId="10648"/>
    <cellStyle name="Normal 4 3 2 2 2 3" xfId="10649"/>
    <cellStyle name="Normal 4 3 2 2 2 3 2" xfId="10650"/>
    <cellStyle name="Normal 4 3 2 2 2 3 2 2" xfId="10651"/>
    <cellStyle name="Normal 4 3 2 2 2 3 3" xfId="10652"/>
    <cellStyle name="Normal 4 3 2 2 2 4" xfId="10653"/>
    <cellStyle name="Normal 4 3 2 2 2 4 2" xfId="10654"/>
    <cellStyle name="Normal 4 3 2 2 2 4 2 2" xfId="10655"/>
    <cellStyle name="Normal 4 3 2 2 2 4 3" xfId="10656"/>
    <cellStyle name="Normal 4 3 2 2 2 5" xfId="10657"/>
    <cellStyle name="Normal 4 3 2 2 2 5 2" xfId="10658"/>
    <cellStyle name="Normal 4 3 2 2 2 6" xfId="10659"/>
    <cellStyle name="Normal 4 3 2 2 3" xfId="10660"/>
    <cellStyle name="Normal 4 3 2 2 3 2" xfId="10661"/>
    <cellStyle name="Normal 4 3 2 2 3 2 2" xfId="10662"/>
    <cellStyle name="Normal 4 3 2 2 3 2 2 2" xfId="10663"/>
    <cellStyle name="Normal 4 3 2 2 3 2 2 2 2" xfId="10664"/>
    <cellStyle name="Normal 4 3 2 2 3 2 2 3" xfId="10665"/>
    <cellStyle name="Normal 4 3 2 2 3 2 3" xfId="10666"/>
    <cellStyle name="Normal 4 3 2 2 3 2 3 2" xfId="10667"/>
    <cellStyle name="Normal 4 3 2 2 3 2 4" xfId="10668"/>
    <cellStyle name="Normal 4 3 2 2 3 3" xfId="10669"/>
    <cellStyle name="Normal 4 3 2 2 3 3 2" xfId="10670"/>
    <cellStyle name="Normal 4 3 2 2 3 3 2 2" xfId="10671"/>
    <cellStyle name="Normal 4 3 2 2 3 3 3" xfId="10672"/>
    <cellStyle name="Normal 4 3 2 2 3 4" xfId="10673"/>
    <cellStyle name="Normal 4 3 2 2 3 4 2" xfId="10674"/>
    <cellStyle name="Normal 4 3 2 2 3 4 2 2" xfId="10675"/>
    <cellStyle name="Normal 4 3 2 2 3 4 3" xfId="10676"/>
    <cellStyle name="Normal 4 3 2 2 3 5" xfId="10677"/>
    <cellStyle name="Normal 4 3 2 2 3 5 2" xfId="10678"/>
    <cellStyle name="Normal 4 3 2 2 3 6" xfId="10679"/>
    <cellStyle name="Normal 4 3 2 2 4" xfId="10680"/>
    <cellStyle name="Normal 4 3 2 2 4 2" xfId="10681"/>
    <cellStyle name="Normal 4 3 2 2 4 2 2" xfId="10682"/>
    <cellStyle name="Normal 4 3 2 2 4 2 2 2" xfId="10683"/>
    <cellStyle name="Normal 4 3 2 2 4 2 3" xfId="10684"/>
    <cellStyle name="Normal 4 3 2 2 4 3" xfId="10685"/>
    <cellStyle name="Normal 4 3 2 2 4 3 2" xfId="10686"/>
    <cellStyle name="Normal 4 3 2 2 4 4" xfId="10687"/>
    <cellStyle name="Normal 4 3 2 2 5" xfId="10688"/>
    <cellStyle name="Normal 4 3 2 2 5 2" xfId="10689"/>
    <cellStyle name="Normal 4 3 2 2 5 2 2" xfId="10690"/>
    <cellStyle name="Normal 4 3 2 2 5 3" xfId="10691"/>
    <cellStyle name="Normal 4 3 2 2 6" xfId="10692"/>
    <cellStyle name="Normal 4 3 2 2 6 2" xfId="10693"/>
    <cellStyle name="Normal 4 3 2 2 6 2 2" xfId="10694"/>
    <cellStyle name="Normal 4 3 2 2 6 3" xfId="10695"/>
    <cellStyle name="Normal 4 3 2 2 7" xfId="10696"/>
    <cellStyle name="Normal 4 3 2 2 7 2" xfId="10697"/>
    <cellStyle name="Normal 4 3 2 2 8" xfId="10698"/>
    <cellStyle name="Normal 4 3 2 3" xfId="10699"/>
    <cellStyle name="Normal 4 3 2 3 2" xfId="10700"/>
    <cellStyle name="Normal 4 3 2 3 2 2" xfId="10701"/>
    <cellStyle name="Normal 4 3 2 3 2 2 2" xfId="10702"/>
    <cellStyle name="Normal 4 3 2 3 2 2 2 2" xfId="10703"/>
    <cellStyle name="Normal 4 3 2 3 2 2 2 2 2" xfId="10704"/>
    <cellStyle name="Normal 4 3 2 3 2 2 2 3" xfId="10705"/>
    <cellStyle name="Normal 4 3 2 3 2 2 3" xfId="10706"/>
    <cellStyle name="Normal 4 3 2 3 2 2 3 2" xfId="10707"/>
    <cellStyle name="Normal 4 3 2 3 2 2 4" xfId="10708"/>
    <cellStyle name="Normal 4 3 2 3 2 3" xfId="10709"/>
    <cellStyle name="Normal 4 3 2 3 2 3 2" xfId="10710"/>
    <cellStyle name="Normal 4 3 2 3 2 3 2 2" xfId="10711"/>
    <cellStyle name="Normal 4 3 2 3 2 3 3" xfId="10712"/>
    <cellStyle name="Normal 4 3 2 3 2 4" xfId="10713"/>
    <cellStyle name="Normal 4 3 2 3 2 4 2" xfId="10714"/>
    <cellStyle name="Normal 4 3 2 3 2 4 2 2" xfId="10715"/>
    <cellStyle name="Normal 4 3 2 3 2 4 3" xfId="10716"/>
    <cellStyle name="Normal 4 3 2 3 2 5" xfId="10717"/>
    <cellStyle name="Normal 4 3 2 3 2 5 2" xfId="10718"/>
    <cellStyle name="Normal 4 3 2 3 2 6" xfId="10719"/>
    <cellStyle name="Normal 4 3 2 3 3" xfId="10720"/>
    <cellStyle name="Normal 4 3 2 3 3 2" xfId="10721"/>
    <cellStyle name="Normal 4 3 2 3 3 2 2" xfId="10722"/>
    <cellStyle name="Normal 4 3 2 3 3 2 2 2" xfId="10723"/>
    <cellStyle name="Normal 4 3 2 3 3 2 2 2 2" xfId="10724"/>
    <cellStyle name="Normal 4 3 2 3 3 2 2 3" xfId="10725"/>
    <cellStyle name="Normal 4 3 2 3 3 2 3" xfId="10726"/>
    <cellStyle name="Normal 4 3 2 3 3 2 3 2" xfId="10727"/>
    <cellStyle name="Normal 4 3 2 3 3 2 4" xfId="10728"/>
    <cellStyle name="Normal 4 3 2 3 3 3" xfId="10729"/>
    <cellStyle name="Normal 4 3 2 3 3 3 2" xfId="10730"/>
    <cellStyle name="Normal 4 3 2 3 3 3 2 2" xfId="10731"/>
    <cellStyle name="Normal 4 3 2 3 3 3 3" xfId="10732"/>
    <cellStyle name="Normal 4 3 2 3 3 4" xfId="10733"/>
    <cellStyle name="Normal 4 3 2 3 3 4 2" xfId="10734"/>
    <cellStyle name="Normal 4 3 2 3 3 4 2 2" xfId="10735"/>
    <cellStyle name="Normal 4 3 2 3 3 4 3" xfId="10736"/>
    <cellStyle name="Normal 4 3 2 3 3 5" xfId="10737"/>
    <cellStyle name="Normal 4 3 2 3 3 5 2" xfId="10738"/>
    <cellStyle name="Normal 4 3 2 3 3 6" xfId="10739"/>
    <cellStyle name="Normal 4 3 2 3 4" xfId="10740"/>
    <cellStyle name="Normal 4 3 2 3 4 2" xfId="10741"/>
    <cellStyle name="Normal 4 3 2 3 4 2 2" xfId="10742"/>
    <cellStyle name="Normal 4 3 2 3 4 2 2 2" xfId="10743"/>
    <cellStyle name="Normal 4 3 2 3 4 2 3" xfId="10744"/>
    <cellStyle name="Normal 4 3 2 3 4 3" xfId="10745"/>
    <cellStyle name="Normal 4 3 2 3 4 3 2" xfId="10746"/>
    <cellStyle name="Normal 4 3 2 3 4 4" xfId="10747"/>
    <cellStyle name="Normal 4 3 2 3 5" xfId="10748"/>
    <cellStyle name="Normal 4 3 2 3 5 2" xfId="10749"/>
    <cellStyle name="Normal 4 3 2 3 5 2 2" xfId="10750"/>
    <cellStyle name="Normal 4 3 2 3 5 3" xfId="10751"/>
    <cellStyle name="Normal 4 3 2 3 6" xfId="10752"/>
    <cellStyle name="Normal 4 3 2 3 6 2" xfId="10753"/>
    <cellStyle name="Normal 4 3 2 3 6 2 2" xfId="10754"/>
    <cellStyle name="Normal 4 3 2 3 6 3" xfId="10755"/>
    <cellStyle name="Normal 4 3 2 3 7" xfId="10756"/>
    <cellStyle name="Normal 4 3 2 3 7 2" xfId="10757"/>
    <cellStyle name="Normal 4 3 2 3 8" xfId="10758"/>
    <cellStyle name="Normal 4 3 2 4" xfId="10759"/>
    <cellStyle name="Normal 4 3 2 4 2" xfId="10760"/>
    <cellStyle name="Normal 4 3 2 4 2 2" xfId="10761"/>
    <cellStyle name="Normal 4 3 2 4 2 2 2" xfId="10762"/>
    <cellStyle name="Normal 4 3 2 4 2 2 2 2" xfId="10763"/>
    <cellStyle name="Normal 4 3 2 4 2 2 3" xfId="10764"/>
    <cellStyle name="Normal 4 3 2 4 2 3" xfId="10765"/>
    <cellStyle name="Normal 4 3 2 4 2 3 2" xfId="10766"/>
    <cellStyle name="Normal 4 3 2 4 2 4" xfId="10767"/>
    <cellStyle name="Normal 4 3 2 4 3" xfId="10768"/>
    <cellStyle name="Normal 4 3 2 4 3 2" xfId="10769"/>
    <cellStyle name="Normal 4 3 2 4 3 2 2" xfId="10770"/>
    <cellStyle name="Normal 4 3 2 4 3 3" xfId="10771"/>
    <cellStyle name="Normal 4 3 2 4 4" xfId="10772"/>
    <cellStyle name="Normal 4 3 2 4 4 2" xfId="10773"/>
    <cellStyle name="Normal 4 3 2 4 4 2 2" xfId="10774"/>
    <cellStyle name="Normal 4 3 2 4 4 3" xfId="10775"/>
    <cellStyle name="Normal 4 3 2 4 5" xfId="10776"/>
    <cellStyle name="Normal 4 3 2 4 5 2" xfId="10777"/>
    <cellStyle name="Normal 4 3 2 4 6" xfId="10778"/>
    <cellStyle name="Normal 4 3 2 5" xfId="10779"/>
    <cellStyle name="Normal 4 3 2 5 2" xfId="10780"/>
    <cellStyle name="Normal 4 3 2 5 2 2" xfId="10781"/>
    <cellStyle name="Normal 4 3 2 5 2 2 2" xfId="10782"/>
    <cellStyle name="Normal 4 3 2 5 2 2 2 2" xfId="10783"/>
    <cellStyle name="Normal 4 3 2 5 2 2 3" xfId="10784"/>
    <cellStyle name="Normal 4 3 2 5 2 3" xfId="10785"/>
    <cellStyle name="Normal 4 3 2 5 2 3 2" xfId="10786"/>
    <cellStyle name="Normal 4 3 2 5 2 4" xfId="10787"/>
    <cellStyle name="Normal 4 3 2 5 3" xfId="10788"/>
    <cellStyle name="Normal 4 3 2 5 3 2" xfId="10789"/>
    <cellStyle name="Normal 4 3 2 5 3 2 2" xfId="10790"/>
    <cellStyle name="Normal 4 3 2 5 3 3" xfId="10791"/>
    <cellStyle name="Normal 4 3 2 5 4" xfId="10792"/>
    <cellStyle name="Normal 4 3 2 5 4 2" xfId="10793"/>
    <cellStyle name="Normal 4 3 2 5 4 2 2" xfId="10794"/>
    <cellStyle name="Normal 4 3 2 5 4 3" xfId="10795"/>
    <cellStyle name="Normal 4 3 2 5 5" xfId="10796"/>
    <cellStyle name="Normal 4 3 2 5 5 2" xfId="10797"/>
    <cellStyle name="Normal 4 3 2 5 6" xfId="10798"/>
    <cellStyle name="Normal 4 3 2 6" xfId="10799"/>
    <cellStyle name="Normal 4 3 2 6 2" xfId="10800"/>
    <cellStyle name="Normal 4 3 2 6 2 2" xfId="10801"/>
    <cellStyle name="Normal 4 3 2 6 2 2 2" xfId="10802"/>
    <cellStyle name="Normal 4 3 2 6 2 3" xfId="10803"/>
    <cellStyle name="Normal 4 3 2 6 3" xfId="10804"/>
    <cellStyle name="Normal 4 3 2 6 3 2" xfId="10805"/>
    <cellStyle name="Normal 4 3 2 6 4" xfId="10806"/>
    <cellStyle name="Normal 4 3 2 7" xfId="10807"/>
    <cellStyle name="Normal 4 3 2 7 2" xfId="10808"/>
    <cellStyle name="Normal 4 3 2 7 2 2" xfId="10809"/>
    <cellStyle name="Normal 4 3 2 7 3" xfId="10810"/>
    <cellStyle name="Normal 4 3 2 8" xfId="10811"/>
    <cellStyle name="Normal 4 3 2 8 2" xfId="10812"/>
    <cellStyle name="Normal 4 3 2 8 2 2" xfId="10813"/>
    <cellStyle name="Normal 4 3 2 8 3" xfId="10814"/>
    <cellStyle name="Normal 4 3 2 9" xfId="10815"/>
    <cellStyle name="Normal 4 3 2 9 2" xfId="10816"/>
    <cellStyle name="Normal 4 3 3" xfId="10817"/>
    <cellStyle name="Normal 4 3 3 2" xfId="10818"/>
    <cellStyle name="Normal 4 3 3 2 2" xfId="10819"/>
    <cellStyle name="Normal 4 3 3 2 2 2" xfId="10820"/>
    <cellStyle name="Normal 4 3 3 2 2 2 2" xfId="10821"/>
    <cellStyle name="Normal 4 3 3 2 2 2 2 2" xfId="10822"/>
    <cellStyle name="Normal 4 3 3 2 2 2 3" xfId="10823"/>
    <cellStyle name="Normal 4 3 3 2 2 3" xfId="10824"/>
    <cellStyle name="Normal 4 3 3 2 2 3 2" xfId="10825"/>
    <cellStyle name="Normal 4 3 3 2 2 4" xfId="10826"/>
    <cellStyle name="Normal 4 3 3 2 3" xfId="10827"/>
    <cellStyle name="Normal 4 3 3 2 3 2" xfId="10828"/>
    <cellStyle name="Normal 4 3 3 2 3 2 2" xfId="10829"/>
    <cellStyle name="Normal 4 3 3 2 3 3" xfId="10830"/>
    <cellStyle name="Normal 4 3 3 2 4" xfId="10831"/>
    <cellStyle name="Normal 4 3 3 2 4 2" xfId="10832"/>
    <cellStyle name="Normal 4 3 3 2 4 2 2" xfId="10833"/>
    <cellStyle name="Normal 4 3 3 2 4 3" xfId="10834"/>
    <cellStyle name="Normal 4 3 3 2 5" xfId="10835"/>
    <cellStyle name="Normal 4 3 3 2 5 2" xfId="10836"/>
    <cellStyle name="Normal 4 3 3 2 6" xfId="10837"/>
    <cellStyle name="Normal 4 3 3 3" xfId="10838"/>
    <cellStyle name="Normal 4 3 3 3 2" xfId="10839"/>
    <cellStyle name="Normal 4 3 3 3 2 2" xfId="10840"/>
    <cellStyle name="Normal 4 3 3 3 2 2 2" xfId="10841"/>
    <cellStyle name="Normal 4 3 3 3 2 2 2 2" xfId="10842"/>
    <cellStyle name="Normal 4 3 3 3 2 2 3" xfId="10843"/>
    <cellStyle name="Normal 4 3 3 3 2 3" xfId="10844"/>
    <cellStyle name="Normal 4 3 3 3 2 3 2" xfId="10845"/>
    <cellStyle name="Normal 4 3 3 3 2 4" xfId="10846"/>
    <cellStyle name="Normal 4 3 3 3 3" xfId="10847"/>
    <cellStyle name="Normal 4 3 3 3 3 2" xfId="10848"/>
    <cellStyle name="Normal 4 3 3 3 3 2 2" xfId="10849"/>
    <cellStyle name="Normal 4 3 3 3 3 3" xfId="10850"/>
    <cellStyle name="Normal 4 3 3 3 4" xfId="10851"/>
    <cellStyle name="Normal 4 3 3 3 4 2" xfId="10852"/>
    <cellStyle name="Normal 4 3 3 3 4 2 2" xfId="10853"/>
    <cellStyle name="Normal 4 3 3 3 4 3" xfId="10854"/>
    <cellStyle name="Normal 4 3 3 3 5" xfId="10855"/>
    <cellStyle name="Normal 4 3 3 3 5 2" xfId="10856"/>
    <cellStyle name="Normal 4 3 3 3 6" xfId="10857"/>
    <cellStyle name="Normal 4 3 3 4" xfId="10858"/>
    <cellStyle name="Normal 4 3 3 4 2" xfId="10859"/>
    <cellStyle name="Normal 4 3 3 4 2 2" xfId="10860"/>
    <cellStyle name="Normal 4 3 3 4 2 2 2" xfId="10861"/>
    <cellStyle name="Normal 4 3 3 4 2 3" xfId="10862"/>
    <cellStyle name="Normal 4 3 3 4 3" xfId="10863"/>
    <cellStyle name="Normal 4 3 3 4 3 2" xfId="10864"/>
    <cellStyle name="Normal 4 3 3 4 4" xfId="10865"/>
    <cellStyle name="Normal 4 3 3 5" xfId="10866"/>
    <cellStyle name="Normal 4 3 3 5 2" xfId="10867"/>
    <cellStyle name="Normal 4 3 3 5 2 2" xfId="10868"/>
    <cellStyle name="Normal 4 3 3 5 3" xfId="10869"/>
    <cellStyle name="Normal 4 3 3 6" xfId="10870"/>
    <cellStyle name="Normal 4 3 3 6 2" xfId="10871"/>
    <cellStyle name="Normal 4 3 3 6 2 2" xfId="10872"/>
    <cellStyle name="Normal 4 3 3 6 3" xfId="10873"/>
    <cellStyle name="Normal 4 3 3 7" xfId="10874"/>
    <cellStyle name="Normal 4 3 3 7 2" xfId="10875"/>
    <cellStyle name="Normal 4 3 3 8" xfId="10876"/>
    <cellStyle name="Normal 4 3 3 9" xfId="10877"/>
    <cellStyle name="Normal 4 3 4" xfId="10878"/>
    <cellStyle name="Normal 4 3 4 2" xfId="10879"/>
    <cellStyle name="Normal 4 3 4 2 2" xfId="10880"/>
    <cellStyle name="Normal 4 3 4 2 2 2" xfId="10881"/>
    <cellStyle name="Normal 4 3 4 2 2 2 2" xfId="10882"/>
    <cellStyle name="Normal 4 3 4 2 2 2 2 2" xfId="10883"/>
    <cellStyle name="Normal 4 3 4 2 2 2 3" xfId="10884"/>
    <cellStyle name="Normal 4 3 4 2 2 3" xfId="10885"/>
    <cellStyle name="Normal 4 3 4 2 2 3 2" xfId="10886"/>
    <cellStyle name="Normal 4 3 4 2 2 4" xfId="10887"/>
    <cellStyle name="Normal 4 3 4 2 3" xfId="10888"/>
    <cellStyle name="Normal 4 3 4 2 3 2" xfId="10889"/>
    <cellStyle name="Normal 4 3 4 2 3 2 2" xfId="10890"/>
    <cellStyle name="Normal 4 3 4 2 3 3" xfId="10891"/>
    <cellStyle name="Normal 4 3 4 2 4" xfId="10892"/>
    <cellStyle name="Normal 4 3 4 2 4 2" xfId="10893"/>
    <cellStyle name="Normal 4 3 4 2 4 2 2" xfId="10894"/>
    <cellStyle name="Normal 4 3 4 2 4 3" xfId="10895"/>
    <cellStyle name="Normal 4 3 4 2 5" xfId="10896"/>
    <cellStyle name="Normal 4 3 4 2 5 2" xfId="10897"/>
    <cellStyle name="Normal 4 3 4 2 6" xfId="10898"/>
    <cellStyle name="Normal 4 3 4 3" xfId="10899"/>
    <cellStyle name="Normal 4 3 4 3 2" xfId="10900"/>
    <cellStyle name="Normal 4 3 4 3 2 2" xfId="10901"/>
    <cellStyle name="Normal 4 3 4 3 2 2 2" xfId="10902"/>
    <cellStyle name="Normal 4 3 4 3 2 2 2 2" xfId="10903"/>
    <cellStyle name="Normal 4 3 4 3 2 2 3" xfId="10904"/>
    <cellStyle name="Normal 4 3 4 3 2 3" xfId="10905"/>
    <cellStyle name="Normal 4 3 4 3 2 3 2" xfId="10906"/>
    <cellStyle name="Normal 4 3 4 3 2 4" xfId="10907"/>
    <cellStyle name="Normal 4 3 4 3 3" xfId="10908"/>
    <cellStyle name="Normal 4 3 4 3 3 2" xfId="10909"/>
    <cellStyle name="Normal 4 3 4 3 3 2 2" xfId="10910"/>
    <cellStyle name="Normal 4 3 4 3 3 3" xfId="10911"/>
    <cellStyle name="Normal 4 3 4 3 4" xfId="10912"/>
    <cellStyle name="Normal 4 3 4 3 4 2" xfId="10913"/>
    <cellStyle name="Normal 4 3 4 3 4 2 2" xfId="10914"/>
    <cellStyle name="Normal 4 3 4 3 4 3" xfId="10915"/>
    <cellStyle name="Normal 4 3 4 3 5" xfId="10916"/>
    <cellStyle name="Normal 4 3 4 3 5 2" xfId="10917"/>
    <cellStyle name="Normal 4 3 4 3 6" xfId="10918"/>
    <cellStyle name="Normal 4 3 4 4" xfId="10919"/>
    <cellStyle name="Normal 4 3 4 4 2" xfId="10920"/>
    <cellStyle name="Normal 4 3 4 4 2 2" xfId="10921"/>
    <cellStyle name="Normal 4 3 4 4 2 2 2" xfId="10922"/>
    <cellStyle name="Normal 4 3 4 4 2 3" xfId="10923"/>
    <cellStyle name="Normal 4 3 4 4 3" xfId="10924"/>
    <cellStyle name="Normal 4 3 4 4 3 2" xfId="10925"/>
    <cellStyle name="Normal 4 3 4 4 4" xfId="10926"/>
    <cellStyle name="Normal 4 3 4 5" xfId="10927"/>
    <cellStyle name="Normal 4 3 4 5 2" xfId="10928"/>
    <cellStyle name="Normal 4 3 4 5 2 2" xfId="10929"/>
    <cellStyle name="Normal 4 3 4 5 3" xfId="10930"/>
    <cellStyle name="Normal 4 3 4 6" xfId="10931"/>
    <cellStyle name="Normal 4 3 4 6 2" xfId="10932"/>
    <cellStyle name="Normal 4 3 4 6 2 2" xfId="10933"/>
    <cellStyle name="Normal 4 3 4 6 3" xfId="10934"/>
    <cellStyle name="Normal 4 3 4 7" xfId="10935"/>
    <cellStyle name="Normal 4 3 4 7 2" xfId="10936"/>
    <cellStyle name="Normal 4 3 4 8" xfId="10937"/>
    <cellStyle name="Normal 4 3 5" xfId="10938"/>
    <cellStyle name="Normal 4 3 5 2" xfId="10939"/>
    <cellStyle name="Normal 4 3 5 2 2" xfId="10940"/>
    <cellStyle name="Normal 4 3 5 2 2 2" xfId="10941"/>
    <cellStyle name="Normal 4 3 5 2 2 2 2" xfId="10942"/>
    <cellStyle name="Normal 4 3 5 2 2 3" xfId="10943"/>
    <cellStyle name="Normal 4 3 5 2 3" xfId="10944"/>
    <cellStyle name="Normal 4 3 5 2 3 2" xfId="10945"/>
    <cellStyle name="Normal 4 3 5 2 4" xfId="10946"/>
    <cellStyle name="Normal 4 3 5 3" xfId="10947"/>
    <cellStyle name="Normal 4 3 5 3 2" xfId="10948"/>
    <cellStyle name="Normal 4 3 5 3 2 2" xfId="10949"/>
    <cellStyle name="Normal 4 3 5 3 3" xfId="10950"/>
    <cellStyle name="Normal 4 3 5 4" xfId="10951"/>
    <cellStyle name="Normal 4 3 5 4 2" xfId="10952"/>
    <cellStyle name="Normal 4 3 5 4 2 2" xfId="10953"/>
    <cellStyle name="Normal 4 3 5 4 3" xfId="10954"/>
    <cellStyle name="Normal 4 3 5 5" xfId="10955"/>
    <cellStyle name="Normal 4 3 5 5 2" xfId="10956"/>
    <cellStyle name="Normal 4 3 5 6" xfId="10957"/>
    <cellStyle name="Normal 4 3 6" xfId="10958"/>
    <cellStyle name="Normal 4 3 6 2" xfId="10959"/>
    <cellStyle name="Normal 4 3 6 2 2" xfId="10960"/>
    <cellStyle name="Normal 4 3 6 2 2 2" xfId="10961"/>
    <cellStyle name="Normal 4 3 6 2 2 2 2" xfId="10962"/>
    <cellStyle name="Normal 4 3 6 2 2 3" xfId="10963"/>
    <cellStyle name="Normal 4 3 6 2 3" xfId="10964"/>
    <cellStyle name="Normal 4 3 6 2 3 2" xfId="10965"/>
    <cellStyle name="Normal 4 3 6 2 4" xfId="10966"/>
    <cellStyle name="Normal 4 3 6 3" xfId="10967"/>
    <cellStyle name="Normal 4 3 6 3 2" xfId="10968"/>
    <cellStyle name="Normal 4 3 6 3 2 2" xfId="10969"/>
    <cellStyle name="Normal 4 3 6 3 3" xfId="10970"/>
    <cellStyle name="Normal 4 3 6 4" xfId="10971"/>
    <cellStyle name="Normal 4 3 6 4 2" xfId="10972"/>
    <cellStyle name="Normal 4 3 6 4 2 2" xfId="10973"/>
    <cellStyle name="Normal 4 3 6 4 3" xfId="10974"/>
    <cellStyle name="Normal 4 3 6 5" xfId="10975"/>
    <cellStyle name="Normal 4 3 6 5 2" xfId="10976"/>
    <cellStyle name="Normal 4 3 6 6" xfId="10977"/>
    <cellStyle name="Normal 4 3 7" xfId="10978"/>
    <cellStyle name="Normal 4 3 7 2" xfId="10979"/>
    <cellStyle name="Normal 4 3 7 2 2" xfId="10980"/>
    <cellStyle name="Normal 4 3 7 2 2 2" xfId="10981"/>
    <cellStyle name="Normal 4 3 7 2 3" xfId="10982"/>
    <cellStyle name="Normal 4 3 7 3" xfId="10983"/>
    <cellStyle name="Normal 4 3 7 3 2" xfId="10984"/>
    <cellStyle name="Normal 4 3 7 4" xfId="10985"/>
    <cellStyle name="Normal 4 3 8" xfId="10986"/>
    <cellStyle name="Normal 4 3 8 2" xfId="10987"/>
    <cellStyle name="Normal 4 3 8 2 2" xfId="10988"/>
    <cellStyle name="Normal 4 3 8 3" xfId="10989"/>
    <cellStyle name="Normal 4 3 9" xfId="10990"/>
    <cellStyle name="Normal 4 3 9 2" xfId="10991"/>
    <cellStyle name="Normal 4 3 9 2 2" xfId="10992"/>
    <cellStyle name="Normal 4 3 9 3" xfId="10993"/>
    <cellStyle name="Normal 4 4" xfId="10994"/>
    <cellStyle name="Normal 4 4 10" xfId="10995"/>
    <cellStyle name="Normal 4 4 10 2" xfId="10996"/>
    <cellStyle name="Normal 4 4 11" xfId="10997"/>
    <cellStyle name="Normal 4 4 2" xfId="10998"/>
    <cellStyle name="Normal 4 4 2 10" xfId="10999"/>
    <cellStyle name="Normal 4 4 2 11" xfId="11000"/>
    <cellStyle name="Normal 4 4 2 2" xfId="11001"/>
    <cellStyle name="Normal 4 4 2 2 2" xfId="11002"/>
    <cellStyle name="Normal 4 4 2 2 2 2" xfId="11003"/>
    <cellStyle name="Normal 4 4 2 2 2 2 2" xfId="11004"/>
    <cellStyle name="Normal 4 4 2 2 2 2 2 2" xfId="11005"/>
    <cellStyle name="Normal 4 4 2 2 2 2 2 2 2" xfId="11006"/>
    <cellStyle name="Normal 4 4 2 2 2 2 2 3" xfId="11007"/>
    <cellStyle name="Normal 4 4 2 2 2 2 3" xfId="11008"/>
    <cellStyle name="Normal 4 4 2 2 2 2 3 2" xfId="11009"/>
    <cellStyle name="Normal 4 4 2 2 2 2 4" xfId="11010"/>
    <cellStyle name="Normal 4 4 2 2 2 3" xfId="11011"/>
    <cellStyle name="Normal 4 4 2 2 2 3 2" xfId="11012"/>
    <cellStyle name="Normal 4 4 2 2 2 3 2 2" xfId="11013"/>
    <cellStyle name="Normal 4 4 2 2 2 3 3" xfId="11014"/>
    <cellStyle name="Normal 4 4 2 2 2 4" xfId="11015"/>
    <cellStyle name="Normal 4 4 2 2 2 4 2" xfId="11016"/>
    <cellStyle name="Normal 4 4 2 2 2 4 2 2" xfId="11017"/>
    <cellStyle name="Normal 4 4 2 2 2 4 3" xfId="11018"/>
    <cellStyle name="Normal 4 4 2 2 2 5" xfId="11019"/>
    <cellStyle name="Normal 4 4 2 2 2 5 2" xfId="11020"/>
    <cellStyle name="Normal 4 4 2 2 2 6" xfId="11021"/>
    <cellStyle name="Normal 4 4 2 2 3" xfId="11022"/>
    <cellStyle name="Normal 4 4 2 2 3 2" xfId="11023"/>
    <cellStyle name="Normal 4 4 2 2 3 2 2" xfId="11024"/>
    <cellStyle name="Normal 4 4 2 2 3 2 2 2" xfId="11025"/>
    <cellStyle name="Normal 4 4 2 2 3 2 2 2 2" xfId="11026"/>
    <cellStyle name="Normal 4 4 2 2 3 2 2 3" xfId="11027"/>
    <cellStyle name="Normal 4 4 2 2 3 2 3" xfId="11028"/>
    <cellStyle name="Normal 4 4 2 2 3 2 3 2" xfId="11029"/>
    <cellStyle name="Normal 4 4 2 2 3 2 4" xfId="11030"/>
    <cellStyle name="Normal 4 4 2 2 3 3" xfId="11031"/>
    <cellStyle name="Normal 4 4 2 2 3 3 2" xfId="11032"/>
    <cellStyle name="Normal 4 4 2 2 3 3 2 2" xfId="11033"/>
    <cellStyle name="Normal 4 4 2 2 3 3 3" xfId="11034"/>
    <cellStyle name="Normal 4 4 2 2 3 4" xfId="11035"/>
    <cellStyle name="Normal 4 4 2 2 3 4 2" xfId="11036"/>
    <cellStyle name="Normal 4 4 2 2 3 4 2 2" xfId="11037"/>
    <cellStyle name="Normal 4 4 2 2 3 4 3" xfId="11038"/>
    <cellStyle name="Normal 4 4 2 2 3 5" xfId="11039"/>
    <cellStyle name="Normal 4 4 2 2 3 5 2" xfId="11040"/>
    <cellStyle name="Normal 4 4 2 2 3 6" xfId="11041"/>
    <cellStyle name="Normal 4 4 2 2 4" xfId="11042"/>
    <cellStyle name="Normal 4 4 2 2 4 2" xfId="11043"/>
    <cellStyle name="Normal 4 4 2 2 4 2 2" xfId="11044"/>
    <cellStyle name="Normal 4 4 2 2 4 2 2 2" xfId="11045"/>
    <cellStyle name="Normal 4 4 2 2 4 2 3" xfId="11046"/>
    <cellStyle name="Normal 4 4 2 2 4 3" xfId="11047"/>
    <cellStyle name="Normal 4 4 2 2 4 3 2" xfId="11048"/>
    <cellStyle name="Normal 4 4 2 2 4 4" xfId="11049"/>
    <cellStyle name="Normal 4 4 2 2 5" xfId="11050"/>
    <cellStyle name="Normal 4 4 2 2 5 2" xfId="11051"/>
    <cellStyle name="Normal 4 4 2 2 5 2 2" xfId="11052"/>
    <cellStyle name="Normal 4 4 2 2 5 3" xfId="11053"/>
    <cellStyle name="Normal 4 4 2 2 6" xfId="11054"/>
    <cellStyle name="Normal 4 4 2 2 6 2" xfId="11055"/>
    <cellStyle name="Normal 4 4 2 2 6 2 2" xfId="11056"/>
    <cellStyle name="Normal 4 4 2 2 6 3" xfId="11057"/>
    <cellStyle name="Normal 4 4 2 2 7" xfId="11058"/>
    <cellStyle name="Normal 4 4 2 2 7 2" xfId="11059"/>
    <cellStyle name="Normal 4 4 2 2 8" xfId="11060"/>
    <cellStyle name="Normal 4 4 2 3" xfId="11061"/>
    <cellStyle name="Normal 4 4 2 3 2" xfId="11062"/>
    <cellStyle name="Normal 4 4 2 3 2 2" xfId="11063"/>
    <cellStyle name="Normal 4 4 2 3 2 2 2" xfId="11064"/>
    <cellStyle name="Normal 4 4 2 3 2 2 2 2" xfId="11065"/>
    <cellStyle name="Normal 4 4 2 3 2 2 2 2 2" xfId="11066"/>
    <cellStyle name="Normal 4 4 2 3 2 2 2 3" xfId="11067"/>
    <cellStyle name="Normal 4 4 2 3 2 2 3" xfId="11068"/>
    <cellStyle name="Normal 4 4 2 3 2 2 3 2" xfId="11069"/>
    <cellStyle name="Normal 4 4 2 3 2 2 4" xfId="11070"/>
    <cellStyle name="Normal 4 4 2 3 2 3" xfId="11071"/>
    <cellStyle name="Normal 4 4 2 3 2 3 2" xfId="11072"/>
    <cellStyle name="Normal 4 4 2 3 2 3 2 2" xfId="11073"/>
    <cellStyle name="Normal 4 4 2 3 2 3 3" xfId="11074"/>
    <cellStyle name="Normal 4 4 2 3 2 4" xfId="11075"/>
    <cellStyle name="Normal 4 4 2 3 2 4 2" xfId="11076"/>
    <cellStyle name="Normal 4 4 2 3 2 4 2 2" xfId="11077"/>
    <cellStyle name="Normal 4 4 2 3 2 4 3" xfId="11078"/>
    <cellStyle name="Normal 4 4 2 3 2 5" xfId="11079"/>
    <cellStyle name="Normal 4 4 2 3 2 5 2" xfId="11080"/>
    <cellStyle name="Normal 4 4 2 3 2 6" xfId="11081"/>
    <cellStyle name="Normal 4 4 2 3 3" xfId="11082"/>
    <cellStyle name="Normal 4 4 2 3 3 2" xfId="11083"/>
    <cellStyle name="Normal 4 4 2 3 3 2 2" xfId="11084"/>
    <cellStyle name="Normal 4 4 2 3 3 2 2 2" xfId="11085"/>
    <cellStyle name="Normal 4 4 2 3 3 2 2 2 2" xfId="11086"/>
    <cellStyle name="Normal 4 4 2 3 3 2 2 3" xfId="11087"/>
    <cellStyle name="Normal 4 4 2 3 3 2 3" xfId="11088"/>
    <cellStyle name="Normal 4 4 2 3 3 2 3 2" xfId="11089"/>
    <cellStyle name="Normal 4 4 2 3 3 2 4" xfId="11090"/>
    <cellStyle name="Normal 4 4 2 3 3 3" xfId="11091"/>
    <cellStyle name="Normal 4 4 2 3 3 3 2" xfId="11092"/>
    <cellStyle name="Normal 4 4 2 3 3 3 2 2" xfId="11093"/>
    <cellStyle name="Normal 4 4 2 3 3 3 3" xfId="11094"/>
    <cellStyle name="Normal 4 4 2 3 3 4" xfId="11095"/>
    <cellStyle name="Normal 4 4 2 3 3 4 2" xfId="11096"/>
    <cellStyle name="Normal 4 4 2 3 3 4 2 2" xfId="11097"/>
    <cellStyle name="Normal 4 4 2 3 3 4 3" xfId="11098"/>
    <cellStyle name="Normal 4 4 2 3 3 5" xfId="11099"/>
    <cellStyle name="Normal 4 4 2 3 3 5 2" xfId="11100"/>
    <cellStyle name="Normal 4 4 2 3 3 6" xfId="11101"/>
    <cellStyle name="Normal 4 4 2 3 4" xfId="11102"/>
    <cellStyle name="Normal 4 4 2 3 4 2" xfId="11103"/>
    <cellStyle name="Normal 4 4 2 3 4 2 2" xfId="11104"/>
    <cellStyle name="Normal 4 4 2 3 4 2 2 2" xfId="11105"/>
    <cellStyle name="Normal 4 4 2 3 4 2 3" xfId="11106"/>
    <cellStyle name="Normal 4 4 2 3 4 3" xfId="11107"/>
    <cellStyle name="Normal 4 4 2 3 4 3 2" xfId="11108"/>
    <cellStyle name="Normal 4 4 2 3 4 4" xfId="11109"/>
    <cellStyle name="Normal 4 4 2 3 5" xfId="11110"/>
    <cellStyle name="Normal 4 4 2 3 5 2" xfId="11111"/>
    <cellStyle name="Normal 4 4 2 3 5 2 2" xfId="11112"/>
    <cellStyle name="Normal 4 4 2 3 5 3" xfId="11113"/>
    <cellStyle name="Normal 4 4 2 3 6" xfId="11114"/>
    <cellStyle name="Normal 4 4 2 3 6 2" xfId="11115"/>
    <cellStyle name="Normal 4 4 2 3 6 2 2" xfId="11116"/>
    <cellStyle name="Normal 4 4 2 3 6 3" xfId="11117"/>
    <cellStyle name="Normal 4 4 2 3 7" xfId="11118"/>
    <cellStyle name="Normal 4 4 2 3 7 2" xfId="11119"/>
    <cellStyle name="Normal 4 4 2 3 8" xfId="11120"/>
    <cellStyle name="Normal 4 4 2 4" xfId="11121"/>
    <cellStyle name="Normal 4 4 2 4 2" xfId="11122"/>
    <cellStyle name="Normal 4 4 2 4 2 2" xfId="11123"/>
    <cellStyle name="Normal 4 4 2 4 2 2 2" xfId="11124"/>
    <cellStyle name="Normal 4 4 2 4 2 2 2 2" xfId="11125"/>
    <cellStyle name="Normal 4 4 2 4 2 2 3" xfId="11126"/>
    <cellStyle name="Normal 4 4 2 4 2 3" xfId="11127"/>
    <cellStyle name="Normal 4 4 2 4 2 3 2" xfId="11128"/>
    <cellStyle name="Normal 4 4 2 4 2 4" xfId="11129"/>
    <cellStyle name="Normal 4 4 2 4 3" xfId="11130"/>
    <cellStyle name="Normal 4 4 2 4 3 2" xfId="11131"/>
    <cellStyle name="Normal 4 4 2 4 3 2 2" xfId="11132"/>
    <cellStyle name="Normal 4 4 2 4 3 3" xfId="11133"/>
    <cellStyle name="Normal 4 4 2 4 4" xfId="11134"/>
    <cellStyle name="Normal 4 4 2 4 4 2" xfId="11135"/>
    <cellStyle name="Normal 4 4 2 4 4 2 2" xfId="11136"/>
    <cellStyle name="Normal 4 4 2 4 4 3" xfId="11137"/>
    <cellStyle name="Normal 4 4 2 4 5" xfId="11138"/>
    <cellStyle name="Normal 4 4 2 4 5 2" xfId="11139"/>
    <cellStyle name="Normal 4 4 2 4 6" xfId="11140"/>
    <cellStyle name="Normal 4 4 2 5" xfId="11141"/>
    <cellStyle name="Normal 4 4 2 5 2" xfId="11142"/>
    <cellStyle name="Normal 4 4 2 5 2 2" xfId="11143"/>
    <cellStyle name="Normal 4 4 2 5 2 2 2" xfId="11144"/>
    <cellStyle name="Normal 4 4 2 5 2 2 2 2" xfId="11145"/>
    <cellStyle name="Normal 4 4 2 5 2 2 3" xfId="11146"/>
    <cellStyle name="Normal 4 4 2 5 2 3" xfId="11147"/>
    <cellStyle name="Normal 4 4 2 5 2 3 2" xfId="11148"/>
    <cellStyle name="Normal 4 4 2 5 2 4" xfId="11149"/>
    <cellStyle name="Normal 4 4 2 5 3" xfId="11150"/>
    <cellStyle name="Normal 4 4 2 5 3 2" xfId="11151"/>
    <cellStyle name="Normal 4 4 2 5 3 2 2" xfId="11152"/>
    <cellStyle name="Normal 4 4 2 5 3 3" xfId="11153"/>
    <cellStyle name="Normal 4 4 2 5 4" xfId="11154"/>
    <cellStyle name="Normal 4 4 2 5 4 2" xfId="11155"/>
    <cellStyle name="Normal 4 4 2 5 4 2 2" xfId="11156"/>
    <cellStyle name="Normal 4 4 2 5 4 3" xfId="11157"/>
    <cellStyle name="Normal 4 4 2 5 5" xfId="11158"/>
    <cellStyle name="Normal 4 4 2 5 5 2" xfId="11159"/>
    <cellStyle name="Normal 4 4 2 5 6" xfId="11160"/>
    <cellStyle name="Normal 4 4 2 6" xfId="11161"/>
    <cellStyle name="Normal 4 4 2 6 2" xfId="11162"/>
    <cellStyle name="Normal 4 4 2 6 2 2" xfId="11163"/>
    <cellStyle name="Normal 4 4 2 6 2 2 2" xfId="11164"/>
    <cellStyle name="Normal 4 4 2 6 2 3" xfId="11165"/>
    <cellStyle name="Normal 4 4 2 6 3" xfId="11166"/>
    <cellStyle name="Normal 4 4 2 6 3 2" xfId="11167"/>
    <cellStyle name="Normal 4 4 2 6 4" xfId="11168"/>
    <cellStyle name="Normal 4 4 2 7" xfId="11169"/>
    <cellStyle name="Normal 4 4 2 7 2" xfId="11170"/>
    <cellStyle name="Normal 4 4 2 7 2 2" xfId="11171"/>
    <cellStyle name="Normal 4 4 2 7 3" xfId="11172"/>
    <cellStyle name="Normal 4 4 2 8" xfId="11173"/>
    <cellStyle name="Normal 4 4 2 8 2" xfId="11174"/>
    <cellStyle name="Normal 4 4 2 8 2 2" xfId="11175"/>
    <cellStyle name="Normal 4 4 2 8 3" xfId="11176"/>
    <cellStyle name="Normal 4 4 2 9" xfId="11177"/>
    <cellStyle name="Normal 4 4 2 9 2" xfId="11178"/>
    <cellStyle name="Normal 4 4 3" xfId="11179"/>
    <cellStyle name="Normal 4 4 3 2" xfId="11180"/>
    <cellStyle name="Normal 4 4 3 2 2" xfId="11181"/>
    <cellStyle name="Normal 4 4 3 2 2 2" xfId="11182"/>
    <cellStyle name="Normal 4 4 3 2 2 2 2" xfId="11183"/>
    <cellStyle name="Normal 4 4 3 2 2 2 2 2" xfId="11184"/>
    <cellStyle name="Normal 4 4 3 2 2 2 3" xfId="11185"/>
    <cellStyle name="Normal 4 4 3 2 2 3" xfId="11186"/>
    <cellStyle name="Normal 4 4 3 2 2 3 2" xfId="11187"/>
    <cellStyle name="Normal 4 4 3 2 2 4" xfId="11188"/>
    <cellStyle name="Normal 4 4 3 2 3" xfId="11189"/>
    <cellStyle name="Normal 4 4 3 2 3 2" xfId="11190"/>
    <cellStyle name="Normal 4 4 3 2 3 2 2" xfId="11191"/>
    <cellStyle name="Normal 4 4 3 2 3 3" xfId="11192"/>
    <cellStyle name="Normal 4 4 3 2 4" xfId="11193"/>
    <cellStyle name="Normal 4 4 3 2 4 2" xfId="11194"/>
    <cellStyle name="Normal 4 4 3 2 4 2 2" xfId="11195"/>
    <cellStyle name="Normal 4 4 3 2 4 3" xfId="11196"/>
    <cellStyle name="Normal 4 4 3 2 5" xfId="11197"/>
    <cellStyle name="Normal 4 4 3 2 5 2" xfId="11198"/>
    <cellStyle name="Normal 4 4 3 2 6" xfId="11199"/>
    <cellStyle name="Normal 4 4 3 3" xfId="11200"/>
    <cellStyle name="Normal 4 4 3 3 2" xfId="11201"/>
    <cellStyle name="Normal 4 4 3 3 2 2" xfId="11202"/>
    <cellStyle name="Normal 4 4 3 3 2 2 2" xfId="11203"/>
    <cellStyle name="Normal 4 4 3 3 2 2 2 2" xfId="11204"/>
    <cellStyle name="Normal 4 4 3 3 2 2 3" xfId="11205"/>
    <cellStyle name="Normal 4 4 3 3 2 3" xfId="11206"/>
    <cellStyle name="Normal 4 4 3 3 2 3 2" xfId="11207"/>
    <cellStyle name="Normal 4 4 3 3 2 4" xfId="11208"/>
    <cellStyle name="Normal 4 4 3 3 3" xfId="11209"/>
    <cellStyle name="Normal 4 4 3 3 3 2" xfId="11210"/>
    <cellStyle name="Normal 4 4 3 3 3 2 2" xfId="11211"/>
    <cellStyle name="Normal 4 4 3 3 3 3" xfId="11212"/>
    <cellStyle name="Normal 4 4 3 3 4" xfId="11213"/>
    <cellStyle name="Normal 4 4 3 3 4 2" xfId="11214"/>
    <cellStyle name="Normal 4 4 3 3 4 2 2" xfId="11215"/>
    <cellStyle name="Normal 4 4 3 3 4 3" xfId="11216"/>
    <cellStyle name="Normal 4 4 3 3 5" xfId="11217"/>
    <cellStyle name="Normal 4 4 3 3 5 2" xfId="11218"/>
    <cellStyle name="Normal 4 4 3 3 6" xfId="11219"/>
    <cellStyle name="Normal 4 4 3 4" xfId="11220"/>
    <cellStyle name="Normal 4 4 3 4 2" xfId="11221"/>
    <cellStyle name="Normal 4 4 3 4 2 2" xfId="11222"/>
    <cellStyle name="Normal 4 4 3 4 2 2 2" xfId="11223"/>
    <cellStyle name="Normal 4 4 3 4 2 3" xfId="11224"/>
    <cellStyle name="Normal 4 4 3 4 3" xfId="11225"/>
    <cellStyle name="Normal 4 4 3 4 3 2" xfId="11226"/>
    <cellStyle name="Normal 4 4 3 4 4" xfId="11227"/>
    <cellStyle name="Normal 4 4 3 5" xfId="11228"/>
    <cellStyle name="Normal 4 4 3 5 2" xfId="11229"/>
    <cellStyle name="Normal 4 4 3 5 2 2" xfId="11230"/>
    <cellStyle name="Normal 4 4 3 5 3" xfId="11231"/>
    <cellStyle name="Normal 4 4 3 6" xfId="11232"/>
    <cellStyle name="Normal 4 4 3 6 2" xfId="11233"/>
    <cellStyle name="Normal 4 4 3 6 2 2" xfId="11234"/>
    <cellStyle name="Normal 4 4 3 6 3" xfId="11235"/>
    <cellStyle name="Normal 4 4 3 7" xfId="11236"/>
    <cellStyle name="Normal 4 4 3 7 2" xfId="11237"/>
    <cellStyle name="Normal 4 4 3 8" xfId="11238"/>
    <cellStyle name="Normal 4 4 4" xfId="11239"/>
    <cellStyle name="Normal 4 4 4 2" xfId="11240"/>
    <cellStyle name="Normal 4 4 4 2 2" xfId="11241"/>
    <cellStyle name="Normal 4 4 4 2 2 2" xfId="11242"/>
    <cellStyle name="Normal 4 4 4 2 2 2 2" xfId="11243"/>
    <cellStyle name="Normal 4 4 4 2 2 2 2 2" xfId="11244"/>
    <cellStyle name="Normal 4 4 4 2 2 2 3" xfId="11245"/>
    <cellStyle name="Normal 4 4 4 2 2 3" xfId="11246"/>
    <cellStyle name="Normal 4 4 4 2 2 3 2" xfId="11247"/>
    <cellStyle name="Normal 4 4 4 2 2 4" xfId="11248"/>
    <cellStyle name="Normal 4 4 4 2 3" xfId="11249"/>
    <cellStyle name="Normal 4 4 4 2 3 2" xfId="11250"/>
    <cellStyle name="Normal 4 4 4 2 3 2 2" xfId="11251"/>
    <cellStyle name="Normal 4 4 4 2 3 3" xfId="11252"/>
    <cellStyle name="Normal 4 4 4 2 4" xfId="11253"/>
    <cellStyle name="Normal 4 4 4 2 4 2" xfId="11254"/>
    <cellStyle name="Normal 4 4 4 2 4 2 2" xfId="11255"/>
    <cellStyle name="Normal 4 4 4 2 4 3" xfId="11256"/>
    <cellStyle name="Normal 4 4 4 2 5" xfId="11257"/>
    <cellStyle name="Normal 4 4 4 2 5 2" xfId="11258"/>
    <cellStyle name="Normal 4 4 4 2 6" xfId="11259"/>
    <cellStyle name="Normal 4 4 4 3" xfId="11260"/>
    <cellStyle name="Normal 4 4 4 3 2" xfId="11261"/>
    <cellStyle name="Normal 4 4 4 3 2 2" xfId="11262"/>
    <cellStyle name="Normal 4 4 4 3 2 2 2" xfId="11263"/>
    <cellStyle name="Normal 4 4 4 3 2 2 2 2" xfId="11264"/>
    <cellStyle name="Normal 4 4 4 3 2 2 3" xfId="11265"/>
    <cellStyle name="Normal 4 4 4 3 2 3" xfId="11266"/>
    <cellStyle name="Normal 4 4 4 3 2 3 2" xfId="11267"/>
    <cellStyle name="Normal 4 4 4 3 2 4" xfId="11268"/>
    <cellStyle name="Normal 4 4 4 3 3" xfId="11269"/>
    <cellStyle name="Normal 4 4 4 3 3 2" xfId="11270"/>
    <cellStyle name="Normal 4 4 4 3 3 2 2" xfId="11271"/>
    <cellStyle name="Normal 4 4 4 3 3 3" xfId="11272"/>
    <cellStyle name="Normal 4 4 4 3 4" xfId="11273"/>
    <cellStyle name="Normal 4 4 4 3 4 2" xfId="11274"/>
    <cellStyle name="Normal 4 4 4 3 4 2 2" xfId="11275"/>
    <cellStyle name="Normal 4 4 4 3 4 3" xfId="11276"/>
    <cellStyle name="Normal 4 4 4 3 5" xfId="11277"/>
    <cellStyle name="Normal 4 4 4 3 5 2" xfId="11278"/>
    <cellStyle name="Normal 4 4 4 3 6" xfId="11279"/>
    <cellStyle name="Normal 4 4 4 4" xfId="11280"/>
    <cellStyle name="Normal 4 4 4 4 2" xfId="11281"/>
    <cellStyle name="Normal 4 4 4 4 2 2" xfId="11282"/>
    <cellStyle name="Normal 4 4 4 4 2 2 2" xfId="11283"/>
    <cellStyle name="Normal 4 4 4 4 2 3" xfId="11284"/>
    <cellStyle name="Normal 4 4 4 4 3" xfId="11285"/>
    <cellStyle name="Normal 4 4 4 4 3 2" xfId="11286"/>
    <cellStyle name="Normal 4 4 4 4 4" xfId="11287"/>
    <cellStyle name="Normal 4 4 4 5" xfId="11288"/>
    <cellStyle name="Normal 4 4 4 5 2" xfId="11289"/>
    <cellStyle name="Normal 4 4 4 5 2 2" xfId="11290"/>
    <cellStyle name="Normal 4 4 4 5 3" xfId="11291"/>
    <cellStyle name="Normal 4 4 4 6" xfId="11292"/>
    <cellStyle name="Normal 4 4 4 6 2" xfId="11293"/>
    <cellStyle name="Normal 4 4 4 6 2 2" xfId="11294"/>
    <cellStyle name="Normal 4 4 4 6 3" xfId="11295"/>
    <cellStyle name="Normal 4 4 4 7" xfId="11296"/>
    <cellStyle name="Normal 4 4 4 7 2" xfId="11297"/>
    <cellStyle name="Normal 4 4 4 8" xfId="11298"/>
    <cellStyle name="Normal 4 4 5" xfId="11299"/>
    <cellStyle name="Normal 4 4 5 2" xfId="11300"/>
    <cellStyle name="Normal 4 4 5 2 2" xfId="11301"/>
    <cellStyle name="Normal 4 4 5 2 2 2" xfId="11302"/>
    <cellStyle name="Normal 4 4 5 2 2 2 2" xfId="11303"/>
    <cellStyle name="Normal 4 4 5 2 2 3" xfId="11304"/>
    <cellStyle name="Normal 4 4 5 2 3" xfId="11305"/>
    <cellStyle name="Normal 4 4 5 2 3 2" xfId="11306"/>
    <cellStyle name="Normal 4 4 5 2 4" xfId="11307"/>
    <cellStyle name="Normal 4 4 5 3" xfId="11308"/>
    <cellStyle name="Normal 4 4 5 3 2" xfId="11309"/>
    <cellStyle name="Normal 4 4 5 3 2 2" xfId="11310"/>
    <cellStyle name="Normal 4 4 5 3 3" xfId="11311"/>
    <cellStyle name="Normal 4 4 5 4" xfId="11312"/>
    <cellStyle name="Normal 4 4 5 4 2" xfId="11313"/>
    <cellStyle name="Normal 4 4 5 4 2 2" xfId="11314"/>
    <cellStyle name="Normal 4 4 5 4 3" xfId="11315"/>
    <cellStyle name="Normal 4 4 5 5" xfId="11316"/>
    <cellStyle name="Normal 4 4 5 5 2" xfId="11317"/>
    <cellStyle name="Normal 4 4 5 6" xfId="11318"/>
    <cellStyle name="Normal 4 4 6" xfId="11319"/>
    <cellStyle name="Normal 4 4 6 2" xfId="11320"/>
    <cellStyle name="Normal 4 4 6 2 2" xfId="11321"/>
    <cellStyle name="Normal 4 4 6 2 2 2" xfId="11322"/>
    <cellStyle name="Normal 4 4 6 2 2 2 2" xfId="11323"/>
    <cellStyle name="Normal 4 4 6 2 2 3" xfId="11324"/>
    <cellStyle name="Normal 4 4 6 2 3" xfId="11325"/>
    <cellStyle name="Normal 4 4 6 2 3 2" xfId="11326"/>
    <cellStyle name="Normal 4 4 6 2 4" xfId="11327"/>
    <cellStyle name="Normal 4 4 6 3" xfId="11328"/>
    <cellStyle name="Normal 4 4 6 3 2" xfId="11329"/>
    <cellStyle name="Normal 4 4 6 3 2 2" xfId="11330"/>
    <cellStyle name="Normal 4 4 6 3 3" xfId="11331"/>
    <cellStyle name="Normal 4 4 6 4" xfId="11332"/>
    <cellStyle name="Normal 4 4 6 4 2" xfId="11333"/>
    <cellStyle name="Normal 4 4 6 4 2 2" xfId="11334"/>
    <cellStyle name="Normal 4 4 6 4 3" xfId="11335"/>
    <cellStyle name="Normal 4 4 6 5" xfId="11336"/>
    <cellStyle name="Normal 4 4 6 5 2" xfId="11337"/>
    <cellStyle name="Normal 4 4 6 6" xfId="11338"/>
    <cellStyle name="Normal 4 4 7" xfId="11339"/>
    <cellStyle name="Normal 4 4 7 2" xfId="11340"/>
    <cellStyle name="Normal 4 4 7 2 2" xfId="11341"/>
    <cellStyle name="Normal 4 4 7 2 2 2" xfId="11342"/>
    <cellStyle name="Normal 4 4 7 2 3" xfId="11343"/>
    <cellStyle name="Normal 4 4 7 3" xfId="11344"/>
    <cellStyle name="Normal 4 4 7 3 2" xfId="11345"/>
    <cellStyle name="Normal 4 4 7 4" xfId="11346"/>
    <cellStyle name="Normal 4 4 8" xfId="11347"/>
    <cellStyle name="Normal 4 4 8 2" xfId="11348"/>
    <cellStyle name="Normal 4 4 8 2 2" xfId="11349"/>
    <cellStyle name="Normal 4 4 8 3" xfId="11350"/>
    <cellStyle name="Normal 4 4 9" xfId="11351"/>
    <cellStyle name="Normal 4 4 9 2" xfId="11352"/>
    <cellStyle name="Normal 4 4 9 2 2" xfId="11353"/>
    <cellStyle name="Normal 4 4 9 3" xfId="11354"/>
    <cellStyle name="Normal 4 5" xfId="11355"/>
    <cellStyle name="Normal 4 5 10" xfId="11356"/>
    <cellStyle name="Normal 4 5 10 2" xfId="11357"/>
    <cellStyle name="Normal 4 5 11" xfId="11358"/>
    <cellStyle name="Normal 4 5 12" xfId="11359"/>
    <cellStyle name="Normal 4 5 2" xfId="11360"/>
    <cellStyle name="Normal 4 5 2 10" xfId="11361"/>
    <cellStyle name="Normal 4 5 2 2" xfId="11362"/>
    <cellStyle name="Normal 4 5 2 2 2" xfId="11363"/>
    <cellStyle name="Normal 4 5 2 2 2 2" xfId="11364"/>
    <cellStyle name="Normal 4 5 2 2 2 2 2" xfId="11365"/>
    <cellStyle name="Normal 4 5 2 2 2 2 2 2" xfId="11366"/>
    <cellStyle name="Normal 4 5 2 2 2 2 2 2 2" xfId="11367"/>
    <cellStyle name="Normal 4 5 2 2 2 2 2 3" xfId="11368"/>
    <cellStyle name="Normal 4 5 2 2 2 2 3" xfId="11369"/>
    <cellStyle name="Normal 4 5 2 2 2 2 3 2" xfId="11370"/>
    <cellStyle name="Normal 4 5 2 2 2 2 4" xfId="11371"/>
    <cellStyle name="Normal 4 5 2 2 2 3" xfId="11372"/>
    <cellStyle name="Normal 4 5 2 2 2 3 2" xfId="11373"/>
    <cellStyle name="Normal 4 5 2 2 2 3 2 2" xfId="11374"/>
    <cellStyle name="Normal 4 5 2 2 2 3 3" xfId="11375"/>
    <cellStyle name="Normal 4 5 2 2 2 4" xfId="11376"/>
    <cellStyle name="Normal 4 5 2 2 2 4 2" xfId="11377"/>
    <cellStyle name="Normal 4 5 2 2 2 4 2 2" xfId="11378"/>
    <cellStyle name="Normal 4 5 2 2 2 4 3" xfId="11379"/>
    <cellStyle name="Normal 4 5 2 2 2 5" xfId="11380"/>
    <cellStyle name="Normal 4 5 2 2 2 5 2" xfId="11381"/>
    <cellStyle name="Normal 4 5 2 2 2 6" xfId="11382"/>
    <cellStyle name="Normal 4 5 2 2 3" xfId="11383"/>
    <cellStyle name="Normal 4 5 2 2 3 2" xfId="11384"/>
    <cellStyle name="Normal 4 5 2 2 3 2 2" xfId="11385"/>
    <cellStyle name="Normal 4 5 2 2 3 2 2 2" xfId="11386"/>
    <cellStyle name="Normal 4 5 2 2 3 2 2 2 2" xfId="11387"/>
    <cellStyle name="Normal 4 5 2 2 3 2 2 3" xfId="11388"/>
    <cellStyle name="Normal 4 5 2 2 3 2 3" xfId="11389"/>
    <cellStyle name="Normal 4 5 2 2 3 2 3 2" xfId="11390"/>
    <cellStyle name="Normal 4 5 2 2 3 2 4" xfId="11391"/>
    <cellStyle name="Normal 4 5 2 2 3 3" xfId="11392"/>
    <cellStyle name="Normal 4 5 2 2 3 3 2" xfId="11393"/>
    <cellStyle name="Normal 4 5 2 2 3 3 2 2" xfId="11394"/>
    <cellStyle name="Normal 4 5 2 2 3 3 3" xfId="11395"/>
    <cellStyle name="Normal 4 5 2 2 3 4" xfId="11396"/>
    <cellStyle name="Normal 4 5 2 2 3 4 2" xfId="11397"/>
    <cellStyle name="Normal 4 5 2 2 3 4 2 2" xfId="11398"/>
    <cellStyle name="Normal 4 5 2 2 3 4 3" xfId="11399"/>
    <cellStyle name="Normal 4 5 2 2 3 5" xfId="11400"/>
    <cellStyle name="Normal 4 5 2 2 3 5 2" xfId="11401"/>
    <cellStyle name="Normal 4 5 2 2 3 6" xfId="11402"/>
    <cellStyle name="Normal 4 5 2 2 4" xfId="11403"/>
    <cellStyle name="Normal 4 5 2 2 4 2" xfId="11404"/>
    <cellStyle name="Normal 4 5 2 2 4 2 2" xfId="11405"/>
    <cellStyle name="Normal 4 5 2 2 4 2 2 2" xfId="11406"/>
    <cellStyle name="Normal 4 5 2 2 4 2 3" xfId="11407"/>
    <cellStyle name="Normal 4 5 2 2 4 3" xfId="11408"/>
    <cellStyle name="Normal 4 5 2 2 4 3 2" xfId="11409"/>
    <cellStyle name="Normal 4 5 2 2 4 4" xfId="11410"/>
    <cellStyle name="Normal 4 5 2 2 5" xfId="11411"/>
    <cellStyle name="Normal 4 5 2 2 5 2" xfId="11412"/>
    <cellStyle name="Normal 4 5 2 2 5 2 2" xfId="11413"/>
    <cellStyle name="Normal 4 5 2 2 5 3" xfId="11414"/>
    <cellStyle name="Normal 4 5 2 2 6" xfId="11415"/>
    <cellStyle name="Normal 4 5 2 2 6 2" xfId="11416"/>
    <cellStyle name="Normal 4 5 2 2 6 2 2" xfId="11417"/>
    <cellStyle name="Normal 4 5 2 2 6 3" xfId="11418"/>
    <cellStyle name="Normal 4 5 2 2 7" xfId="11419"/>
    <cellStyle name="Normal 4 5 2 2 7 2" xfId="11420"/>
    <cellStyle name="Normal 4 5 2 2 8" xfId="11421"/>
    <cellStyle name="Normal 4 5 2 3" xfId="11422"/>
    <cellStyle name="Normal 4 5 2 3 2" xfId="11423"/>
    <cellStyle name="Normal 4 5 2 3 2 2" xfId="11424"/>
    <cellStyle name="Normal 4 5 2 3 2 2 2" xfId="11425"/>
    <cellStyle name="Normal 4 5 2 3 2 2 2 2" xfId="11426"/>
    <cellStyle name="Normal 4 5 2 3 2 2 2 2 2" xfId="11427"/>
    <cellStyle name="Normal 4 5 2 3 2 2 2 3" xfId="11428"/>
    <cellStyle name="Normal 4 5 2 3 2 2 3" xfId="11429"/>
    <cellStyle name="Normal 4 5 2 3 2 2 3 2" xfId="11430"/>
    <cellStyle name="Normal 4 5 2 3 2 2 4" xfId="11431"/>
    <cellStyle name="Normal 4 5 2 3 2 3" xfId="11432"/>
    <cellStyle name="Normal 4 5 2 3 2 3 2" xfId="11433"/>
    <cellStyle name="Normal 4 5 2 3 2 3 2 2" xfId="11434"/>
    <cellStyle name="Normal 4 5 2 3 2 3 3" xfId="11435"/>
    <cellStyle name="Normal 4 5 2 3 2 4" xfId="11436"/>
    <cellStyle name="Normal 4 5 2 3 2 4 2" xfId="11437"/>
    <cellStyle name="Normal 4 5 2 3 2 4 2 2" xfId="11438"/>
    <cellStyle name="Normal 4 5 2 3 2 4 3" xfId="11439"/>
    <cellStyle name="Normal 4 5 2 3 2 5" xfId="11440"/>
    <cellStyle name="Normal 4 5 2 3 2 5 2" xfId="11441"/>
    <cellStyle name="Normal 4 5 2 3 2 6" xfId="11442"/>
    <cellStyle name="Normal 4 5 2 3 3" xfId="11443"/>
    <cellStyle name="Normal 4 5 2 3 3 2" xfId="11444"/>
    <cellStyle name="Normal 4 5 2 3 3 2 2" xfId="11445"/>
    <cellStyle name="Normal 4 5 2 3 3 2 2 2" xfId="11446"/>
    <cellStyle name="Normal 4 5 2 3 3 2 2 2 2" xfId="11447"/>
    <cellStyle name="Normal 4 5 2 3 3 2 2 3" xfId="11448"/>
    <cellStyle name="Normal 4 5 2 3 3 2 3" xfId="11449"/>
    <cellStyle name="Normal 4 5 2 3 3 2 3 2" xfId="11450"/>
    <cellStyle name="Normal 4 5 2 3 3 2 4" xfId="11451"/>
    <cellStyle name="Normal 4 5 2 3 3 3" xfId="11452"/>
    <cellStyle name="Normal 4 5 2 3 3 3 2" xfId="11453"/>
    <cellStyle name="Normal 4 5 2 3 3 3 2 2" xfId="11454"/>
    <cellStyle name="Normal 4 5 2 3 3 3 3" xfId="11455"/>
    <cellStyle name="Normal 4 5 2 3 3 4" xfId="11456"/>
    <cellStyle name="Normal 4 5 2 3 3 4 2" xfId="11457"/>
    <cellStyle name="Normal 4 5 2 3 3 4 2 2" xfId="11458"/>
    <cellStyle name="Normal 4 5 2 3 3 4 3" xfId="11459"/>
    <cellStyle name="Normal 4 5 2 3 3 5" xfId="11460"/>
    <cellStyle name="Normal 4 5 2 3 3 5 2" xfId="11461"/>
    <cellStyle name="Normal 4 5 2 3 3 6" xfId="11462"/>
    <cellStyle name="Normal 4 5 2 3 4" xfId="11463"/>
    <cellStyle name="Normal 4 5 2 3 4 2" xfId="11464"/>
    <cellStyle name="Normal 4 5 2 3 4 2 2" xfId="11465"/>
    <cellStyle name="Normal 4 5 2 3 4 2 2 2" xfId="11466"/>
    <cellStyle name="Normal 4 5 2 3 4 2 3" xfId="11467"/>
    <cellStyle name="Normal 4 5 2 3 4 3" xfId="11468"/>
    <cellStyle name="Normal 4 5 2 3 4 3 2" xfId="11469"/>
    <cellStyle name="Normal 4 5 2 3 4 4" xfId="11470"/>
    <cellStyle name="Normal 4 5 2 3 5" xfId="11471"/>
    <cellStyle name="Normal 4 5 2 3 5 2" xfId="11472"/>
    <cellStyle name="Normal 4 5 2 3 5 2 2" xfId="11473"/>
    <cellStyle name="Normal 4 5 2 3 5 3" xfId="11474"/>
    <cellStyle name="Normal 4 5 2 3 6" xfId="11475"/>
    <cellStyle name="Normal 4 5 2 3 6 2" xfId="11476"/>
    <cellStyle name="Normal 4 5 2 3 6 2 2" xfId="11477"/>
    <cellStyle name="Normal 4 5 2 3 6 3" xfId="11478"/>
    <cellStyle name="Normal 4 5 2 3 7" xfId="11479"/>
    <cellStyle name="Normal 4 5 2 3 7 2" xfId="11480"/>
    <cellStyle name="Normal 4 5 2 3 8" xfId="11481"/>
    <cellStyle name="Normal 4 5 2 4" xfId="11482"/>
    <cellStyle name="Normal 4 5 2 4 2" xfId="11483"/>
    <cellStyle name="Normal 4 5 2 4 2 2" xfId="11484"/>
    <cellStyle name="Normal 4 5 2 4 2 2 2" xfId="11485"/>
    <cellStyle name="Normal 4 5 2 4 2 2 2 2" xfId="11486"/>
    <cellStyle name="Normal 4 5 2 4 2 2 3" xfId="11487"/>
    <cellStyle name="Normal 4 5 2 4 2 3" xfId="11488"/>
    <cellStyle name="Normal 4 5 2 4 2 3 2" xfId="11489"/>
    <cellStyle name="Normal 4 5 2 4 2 4" xfId="11490"/>
    <cellStyle name="Normal 4 5 2 4 3" xfId="11491"/>
    <cellStyle name="Normal 4 5 2 4 3 2" xfId="11492"/>
    <cellStyle name="Normal 4 5 2 4 3 2 2" xfId="11493"/>
    <cellStyle name="Normal 4 5 2 4 3 3" xfId="11494"/>
    <cellStyle name="Normal 4 5 2 4 4" xfId="11495"/>
    <cellStyle name="Normal 4 5 2 4 4 2" xfId="11496"/>
    <cellStyle name="Normal 4 5 2 4 4 2 2" xfId="11497"/>
    <cellStyle name="Normal 4 5 2 4 4 3" xfId="11498"/>
    <cellStyle name="Normal 4 5 2 4 5" xfId="11499"/>
    <cellStyle name="Normal 4 5 2 4 5 2" xfId="11500"/>
    <cellStyle name="Normal 4 5 2 4 6" xfId="11501"/>
    <cellStyle name="Normal 4 5 2 5" xfId="11502"/>
    <cellStyle name="Normal 4 5 2 5 2" xfId="11503"/>
    <cellStyle name="Normal 4 5 2 5 2 2" xfId="11504"/>
    <cellStyle name="Normal 4 5 2 5 2 2 2" xfId="11505"/>
    <cellStyle name="Normal 4 5 2 5 2 2 2 2" xfId="11506"/>
    <cellStyle name="Normal 4 5 2 5 2 2 3" xfId="11507"/>
    <cellStyle name="Normal 4 5 2 5 2 3" xfId="11508"/>
    <cellStyle name="Normal 4 5 2 5 2 3 2" xfId="11509"/>
    <cellStyle name="Normal 4 5 2 5 2 4" xfId="11510"/>
    <cellStyle name="Normal 4 5 2 5 3" xfId="11511"/>
    <cellStyle name="Normal 4 5 2 5 3 2" xfId="11512"/>
    <cellStyle name="Normal 4 5 2 5 3 2 2" xfId="11513"/>
    <cellStyle name="Normal 4 5 2 5 3 3" xfId="11514"/>
    <cellStyle name="Normal 4 5 2 5 4" xfId="11515"/>
    <cellStyle name="Normal 4 5 2 5 4 2" xfId="11516"/>
    <cellStyle name="Normal 4 5 2 5 4 2 2" xfId="11517"/>
    <cellStyle name="Normal 4 5 2 5 4 3" xfId="11518"/>
    <cellStyle name="Normal 4 5 2 5 5" xfId="11519"/>
    <cellStyle name="Normal 4 5 2 5 5 2" xfId="11520"/>
    <cellStyle name="Normal 4 5 2 5 6" xfId="11521"/>
    <cellStyle name="Normal 4 5 2 6" xfId="11522"/>
    <cellStyle name="Normal 4 5 2 6 2" xfId="11523"/>
    <cellStyle name="Normal 4 5 2 6 2 2" xfId="11524"/>
    <cellStyle name="Normal 4 5 2 6 2 2 2" xfId="11525"/>
    <cellStyle name="Normal 4 5 2 6 2 3" xfId="11526"/>
    <cellStyle name="Normal 4 5 2 6 3" xfId="11527"/>
    <cellStyle name="Normal 4 5 2 6 3 2" xfId="11528"/>
    <cellStyle name="Normal 4 5 2 6 4" xfId="11529"/>
    <cellStyle name="Normal 4 5 2 7" xfId="11530"/>
    <cellStyle name="Normal 4 5 2 7 2" xfId="11531"/>
    <cellStyle name="Normal 4 5 2 7 2 2" xfId="11532"/>
    <cellStyle name="Normal 4 5 2 7 3" xfId="11533"/>
    <cellStyle name="Normal 4 5 2 8" xfId="11534"/>
    <cellStyle name="Normal 4 5 2 8 2" xfId="11535"/>
    <cellStyle name="Normal 4 5 2 8 2 2" xfId="11536"/>
    <cellStyle name="Normal 4 5 2 8 3" xfId="11537"/>
    <cellStyle name="Normal 4 5 2 9" xfId="11538"/>
    <cellStyle name="Normal 4 5 2 9 2" xfId="11539"/>
    <cellStyle name="Normal 4 5 3" xfId="11540"/>
    <cellStyle name="Normal 4 5 3 2" xfId="11541"/>
    <cellStyle name="Normal 4 5 3 2 2" xfId="11542"/>
    <cellStyle name="Normal 4 5 3 2 2 2" xfId="11543"/>
    <cellStyle name="Normal 4 5 3 2 2 2 2" xfId="11544"/>
    <cellStyle name="Normal 4 5 3 2 2 2 2 2" xfId="11545"/>
    <cellStyle name="Normal 4 5 3 2 2 2 3" xfId="11546"/>
    <cellStyle name="Normal 4 5 3 2 2 3" xfId="11547"/>
    <cellStyle name="Normal 4 5 3 2 2 3 2" xfId="11548"/>
    <cellStyle name="Normal 4 5 3 2 2 4" xfId="11549"/>
    <cellStyle name="Normal 4 5 3 2 3" xfId="11550"/>
    <cellStyle name="Normal 4 5 3 2 3 2" xfId="11551"/>
    <cellStyle name="Normal 4 5 3 2 3 2 2" xfId="11552"/>
    <cellStyle name="Normal 4 5 3 2 3 3" xfId="11553"/>
    <cellStyle name="Normal 4 5 3 2 4" xfId="11554"/>
    <cellStyle name="Normal 4 5 3 2 4 2" xfId="11555"/>
    <cellStyle name="Normal 4 5 3 2 4 2 2" xfId="11556"/>
    <cellStyle name="Normal 4 5 3 2 4 3" xfId="11557"/>
    <cellStyle name="Normal 4 5 3 2 5" xfId="11558"/>
    <cellStyle name="Normal 4 5 3 2 5 2" xfId="11559"/>
    <cellStyle name="Normal 4 5 3 2 6" xfId="11560"/>
    <cellStyle name="Normal 4 5 3 3" xfId="11561"/>
    <cellStyle name="Normal 4 5 3 3 2" xfId="11562"/>
    <cellStyle name="Normal 4 5 3 3 2 2" xfId="11563"/>
    <cellStyle name="Normal 4 5 3 3 2 2 2" xfId="11564"/>
    <cellStyle name="Normal 4 5 3 3 2 2 2 2" xfId="11565"/>
    <cellStyle name="Normal 4 5 3 3 2 2 3" xfId="11566"/>
    <cellStyle name="Normal 4 5 3 3 2 3" xfId="11567"/>
    <cellStyle name="Normal 4 5 3 3 2 3 2" xfId="11568"/>
    <cellStyle name="Normal 4 5 3 3 2 4" xfId="11569"/>
    <cellStyle name="Normal 4 5 3 3 3" xfId="11570"/>
    <cellStyle name="Normal 4 5 3 3 3 2" xfId="11571"/>
    <cellStyle name="Normal 4 5 3 3 3 2 2" xfId="11572"/>
    <cellStyle name="Normal 4 5 3 3 3 3" xfId="11573"/>
    <cellStyle name="Normal 4 5 3 3 4" xfId="11574"/>
    <cellStyle name="Normal 4 5 3 3 4 2" xfId="11575"/>
    <cellStyle name="Normal 4 5 3 3 4 2 2" xfId="11576"/>
    <cellStyle name="Normal 4 5 3 3 4 3" xfId="11577"/>
    <cellStyle name="Normal 4 5 3 3 5" xfId="11578"/>
    <cellStyle name="Normal 4 5 3 3 5 2" xfId="11579"/>
    <cellStyle name="Normal 4 5 3 3 6" xfId="11580"/>
    <cellStyle name="Normal 4 5 3 4" xfId="11581"/>
    <cellStyle name="Normal 4 5 3 4 2" xfId="11582"/>
    <cellStyle name="Normal 4 5 3 4 2 2" xfId="11583"/>
    <cellStyle name="Normal 4 5 3 4 2 2 2" xfId="11584"/>
    <cellStyle name="Normal 4 5 3 4 2 3" xfId="11585"/>
    <cellStyle name="Normal 4 5 3 4 3" xfId="11586"/>
    <cellStyle name="Normal 4 5 3 4 3 2" xfId="11587"/>
    <cellStyle name="Normal 4 5 3 4 4" xfId="11588"/>
    <cellStyle name="Normal 4 5 3 5" xfId="11589"/>
    <cellStyle name="Normal 4 5 3 5 2" xfId="11590"/>
    <cellStyle name="Normal 4 5 3 5 2 2" xfId="11591"/>
    <cellStyle name="Normal 4 5 3 5 3" xfId="11592"/>
    <cellStyle name="Normal 4 5 3 6" xfId="11593"/>
    <cellStyle name="Normal 4 5 3 6 2" xfId="11594"/>
    <cellStyle name="Normal 4 5 3 6 2 2" xfId="11595"/>
    <cellStyle name="Normal 4 5 3 6 3" xfId="11596"/>
    <cellStyle name="Normal 4 5 3 7" xfId="11597"/>
    <cellStyle name="Normal 4 5 3 7 2" xfId="11598"/>
    <cellStyle name="Normal 4 5 3 8" xfId="11599"/>
    <cellStyle name="Normal 4 5 4" xfId="11600"/>
    <cellStyle name="Normal 4 5 4 2" xfId="11601"/>
    <cellStyle name="Normal 4 5 4 2 2" xfId="11602"/>
    <cellStyle name="Normal 4 5 4 2 2 2" xfId="11603"/>
    <cellStyle name="Normal 4 5 4 2 2 2 2" xfId="11604"/>
    <cellStyle name="Normal 4 5 4 2 2 2 2 2" xfId="11605"/>
    <cellStyle name="Normal 4 5 4 2 2 2 3" xfId="11606"/>
    <cellStyle name="Normal 4 5 4 2 2 3" xfId="11607"/>
    <cellStyle name="Normal 4 5 4 2 2 3 2" xfId="11608"/>
    <cellStyle name="Normal 4 5 4 2 2 4" xfId="11609"/>
    <cellStyle name="Normal 4 5 4 2 3" xfId="11610"/>
    <cellStyle name="Normal 4 5 4 2 3 2" xfId="11611"/>
    <cellStyle name="Normal 4 5 4 2 3 2 2" xfId="11612"/>
    <cellStyle name="Normal 4 5 4 2 3 3" xfId="11613"/>
    <cellStyle name="Normal 4 5 4 2 4" xfId="11614"/>
    <cellStyle name="Normal 4 5 4 2 4 2" xfId="11615"/>
    <cellStyle name="Normal 4 5 4 2 4 2 2" xfId="11616"/>
    <cellStyle name="Normal 4 5 4 2 4 3" xfId="11617"/>
    <cellStyle name="Normal 4 5 4 2 5" xfId="11618"/>
    <cellStyle name="Normal 4 5 4 2 5 2" xfId="11619"/>
    <cellStyle name="Normal 4 5 4 2 6" xfId="11620"/>
    <cellStyle name="Normal 4 5 4 3" xfId="11621"/>
    <cellStyle name="Normal 4 5 4 3 2" xfId="11622"/>
    <cellStyle name="Normal 4 5 4 3 2 2" xfId="11623"/>
    <cellStyle name="Normal 4 5 4 3 2 2 2" xfId="11624"/>
    <cellStyle name="Normal 4 5 4 3 2 2 2 2" xfId="11625"/>
    <cellStyle name="Normal 4 5 4 3 2 2 3" xfId="11626"/>
    <cellStyle name="Normal 4 5 4 3 2 3" xfId="11627"/>
    <cellStyle name="Normal 4 5 4 3 2 3 2" xfId="11628"/>
    <cellStyle name="Normal 4 5 4 3 2 4" xfId="11629"/>
    <cellStyle name="Normal 4 5 4 3 3" xfId="11630"/>
    <cellStyle name="Normal 4 5 4 3 3 2" xfId="11631"/>
    <cellStyle name="Normal 4 5 4 3 3 2 2" xfId="11632"/>
    <cellStyle name="Normal 4 5 4 3 3 3" xfId="11633"/>
    <cellStyle name="Normal 4 5 4 3 4" xfId="11634"/>
    <cellStyle name="Normal 4 5 4 3 4 2" xfId="11635"/>
    <cellStyle name="Normal 4 5 4 3 4 2 2" xfId="11636"/>
    <cellStyle name="Normal 4 5 4 3 4 3" xfId="11637"/>
    <cellStyle name="Normal 4 5 4 3 5" xfId="11638"/>
    <cellStyle name="Normal 4 5 4 3 5 2" xfId="11639"/>
    <cellStyle name="Normal 4 5 4 3 6" xfId="11640"/>
    <cellStyle name="Normal 4 5 4 4" xfId="11641"/>
    <cellStyle name="Normal 4 5 4 4 2" xfId="11642"/>
    <cellStyle name="Normal 4 5 4 4 2 2" xfId="11643"/>
    <cellStyle name="Normal 4 5 4 4 2 2 2" xfId="11644"/>
    <cellStyle name="Normal 4 5 4 4 2 3" xfId="11645"/>
    <cellStyle name="Normal 4 5 4 4 3" xfId="11646"/>
    <cellStyle name="Normal 4 5 4 4 3 2" xfId="11647"/>
    <cellStyle name="Normal 4 5 4 4 4" xfId="11648"/>
    <cellStyle name="Normal 4 5 4 5" xfId="11649"/>
    <cellStyle name="Normal 4 5 4 5 2" xfId="11650"/>
    <cellStyle name="Normal 4 5 4 5 2 2" xfId="11651"/>
    <cellStyle name="Normal 4 5 4 5 3" xfId="11652"/>
    <cellStyle name="Normal 4 5 4 6" xfId="11653"/>
    <cellStyle name="Normal 4 5 4 6 2" xfId="11654"/>
    <cellStyle name="Normal 4 5 4 6 2 2" xfId="11655"/>
    <cellStyle name="Normal 4 5 4 6 3" xfId="11656"/>
    <cellStyle name="Normal 4 5 4 7" xfId="11657"/>
    <cellStyle name="Normal 4 5 4 7 2" xfId="11658"/>
    <cellStyle name="Normal 4 5 4 8" xfId="11659"/>
    <cellStyle name="Normal 4 5 5" xfId="11660"/>
    <cellStyle name="Normal 4 5 5 2" xfId="11661"/>
    <cellStyle name="Normal 4 5 5 2 2" xfId="11662"/>
    <cellStyle name="Normal 4 5 5 2 2 2" xfId="11663"/>
    <cellStyle name="Normal 4 5 5 2 2 2 2" xfId="11664"/>
    <cellStyle name="Normal 4 5 5 2 2 3" xfId="11665"/>
    <cellStyle name="Normal 4 5 5 2 3" xfId="11666"/>
    <cellStyle name="Normal 4 5 5 2 3 2" xfId="11667"/>
    <cellStyle name="Normal 4 5 5 2 4" xfId="11668"/>
    <cellStyle name="Normal 4 5 5 3" xfId="11669"/>
    <cellStyle name="Normal 4 5 5 3 2" xfId="11670"/>
    <cellStyle name="Normal 4 5 5 3 2 2" xfId="11671"/>
    <cellStyle name="Normal 4 5 5 3 3" xfId="11672"/>
    <cellStyle name="Normal 4 5 5 4" xfId="11673"/>
    <cellStyle name="Normal 4 5 5 4 2" xfId="11674"/>
    <cellStyle name="Normal 4 5 5 4 2 2" xfId="11675"/>
    <cellStyle name="Normal 4 5 5 4 3" xfId="11676"/>
    <cellStyle name="Normal 4 5 5 5" xfId="11677"/>
    <cellStyle name="Normal 4 5 5 5 2" xfId="11678"/>
    <cellStyle name="Normal 4 5 5 6" xfId="11679"/>
    <cellStyle name="Normal 4 5 6" xfId="11680"/>
    <cellStyle name="Normal 4 5 6 2" xfId="11681"/>
    <cellStyle name="Normal 4 5 6 2 2" xfId="11682"/>
    <cellStyle name="Normal 4 5 6 2 2 2" xfId="11683"/>
    <cellStyle name="Normal 4 5 6 2 2 2 2" xfId="11684"/>
    <cellStyle name="Normal 4 5 6 2 2 3" xfId="11685"/>
    <cellStyle name="Normal 4 5 6 2 3" xfId="11686"/>
    <cellStyle name="Normal 4 5 6 2 3 2" xfId="11687"/>
    <cellStyle name="Normal 4 5 6 2 4" xfId="11688"/>
    <cellStyle name="Normal 4 5 6 3" xfId="11689"/>
    <cellStyle name="Normal 4 5 6 3 2" xfId="11690"/>
    <cellStyle name="Normal 4 5 6 3 2 2" xfId="11691"/>
    <cellStyle name="Normal 4 5 6 3 3" xfId="11692"/>
    <cellStyle name="Normal 4 5 6 4" xfId="11693"/>
    <cellStyle name="Normal 4 5 6 4 2" xfId="11694"/>
    <cellStyle name="Normal 4 5 6 4 2 2" xfId="11695"/>
    <cellStyle name="Normal 4 5 6 4 3" xfId="11696"/>
    <cellStyle name="Normal 4 5 6 5" xfId="11697"/>
    <cellStyle name="Normal 4 5 6 5 2" xfId="11698"/>
    <cellStyle name="Normal 4 5 6 6" xfId="11699"/>
    <cellStyle name="Normal 4 5 7" xfId="11700"/>
    <cellStyle name="Normal 4 5 7 2" xfId="11701"/>
    <cellStyle name="Normal 4 5 7 2 2" xfId="11702"/>
    <cellStyle name="Normal 4 5 7 2 2 2" xfId="11703"/>
    <cellStyle name="Normal 4 5 7 2 3" xfId="11704"/>
    <cellStyle name="Normal 4 5 7 3" xfId="11705"/>
    <cellStyle name="Normal 4 5 7 3 2" xfId="11706"/>
    <cellStyle name="Normal 4 5 7 4" xfId="11707"/>
    <cellStyle name="Normal 4 5 8" xfId="11708"/>
    <cellStyle name="Normal 4 5 8 2" xfId="11709"/>
    <cellStyle name="Normal 4 5 8 2 2" xfId="11710"/>
    <cellStyle name="Normal 4 5 8 3" xfId="11711"/>
    <cellStyle name="Normal 4 5 9" xfId="11712"/>
    <cellStyle name="Normal 4 5 9 2" xfId="11713"/>
    <cellStyle name="Normal 4 5 9 2 2" xfId="11714"/>
    <cellStyle name="Normal 4 5 9 3" xfId="11715"/>
    <cellStyle name="Normal 4 6" xfId="11716"/>
    <cellStyle name="Normal 4 6 10" xfId="11717"/>
    <cellStyle name="Normal 4 6 11" xfId="11718"/>
    <cellStyle name="Normal 4 6 2" xfId="11719"/>
    <cellStyle name="Normal 4 6 2 2" xfId="11720"/>
    <cellStyle name="Normal 4 6 2 2 2" xfId="11721"/>
    <cellStyle name="Normal 4 6 2 2 2 2" xfId="11722"/>
    <cellStyle name="Normal 4 6 2 2 2 2 2" xfId="11723"/>
    <cellStyle name="Normal 4 6 2 2 2 2 2 2" xfId="11724"/>
    <cellStyle name="Normal 4 6 2 2 2 2 3" xfId="11725"/>
    <cellStyle name="Normal 4 6 2 2 2 3" xfId="11726"/>
    <cellStyle name="Normal 4 6 2 2 2 3 2" xfId="11727"/>
    <cellStyle name="Normal 4 6 2 2 2 4" xfId="11728"/>
    <cellStyle name="Normal 4 6 2 2 3" xfId="11729"/>
    <cellStyle name="Normal 4 6 2 2 3 2" xfId="11730"/>
    <cellStyle name="Normal 4 6 2 2 3 2 2" xfId="11731"/>
    <cellStyle name="Normal 4 6 2 2 3 3" xfId="11732"/>
    <cellStyle name="Normal 4 6 2 2 4" xfId="11733"/>
    <cellStyle name="Normal 4 6 2 2 4 2" xfId="11734"/>
    <cellStyle name="Normal 4 6 2 2 4 2 2" xfId="11735"/>
    <cellStyle name="Normal 4 6 2 2 4 3" xfId="11736"/>
    <cellStyle name="Normal 4 6 2 2 5" xfId="11737"/>
    <cellStyle name="Normal 4 6 2 2 5 2" xfId="11738"/>
    <cellStyle name="Normal 4 6 2 2 6" xfId="11739"/>
    <cellStyle name="Normal 4 6 2 3" xfId="11740"/>
    <cellStyle name="Normal 4 6 2 3 2" xfId="11741"/>
    <cellStyle name="Normal 4 6 2 3 2 2" xfId="11742"/>
    <cellStyle name="Normal 4 6 2 3 2 2 2" xfId="11743"/>
    <cellStyle name="Normal 4 6 2 3 2 2 2 2" xfId="11744"/>
    <cellStyle name="Normal 4 6 2 3 2 2 3" xfId="11745"/>
    <cellStyle name="Normal 4 6 2 3 2 3" xfId="11746"/>
    <cellStyle name="Normal 4 6 2 3 2 3 2" xfId="11747"/>
    <cellStyle name="Normal 4 6 2 3 2 4" xfId="11748"/>
    <cellStyle name="Normal 4 6 2 3 3" xfId="11749"/>
    <cellStyle name="Normal 4 6 2 3 3 2" xfId="11750"/>
    <cellStyle name="Normal 4 6 2 3 3 2 2" xfId="11751"/>
    <cellStyle name="Normal 4 6 2 3 3 3" xfId="11752"/>
    <cellStyle name="Normal 4 6 2 3 4" xfId="11753"/>
    <cellStyle name="Normal 4 6 2 3 4 2" xfId="11754"/>
    <cellStyle name="Normal 4 6 2 3 4 2 2" xfId="11755"/>
    <cellStyle name="Normal 4 6 2 3 4 3" xfId="11756"/>
    <cellStyle name="Normal 4 6 2 3 5" xfId="11757"/>
    <cellStyle name="Normal 4 6 2 3 5 2" xfId="11758"/>
    <cellStyle name="Normal 4 6 2 3 6" xfId="11759"/>
    <cellStyle name="Normal 4 6 2 4" xfId="11760"/>
    <cellStyle name="Normal 4 6 2 4 2" xfId="11761"/>
    <cellStyle name="Normal 4 6 2 4 2 2" xfId="11762"/>
    <cellStyle name="Normal 4 6 2 4 2 2 2" xfId="11763"/>
    <cellStyle name="Normal 4 6 2 4 2 3" xfId="11764"/>
    <cellStyle name="Normal 4 6 2 4 3" xfId="11765"/>
    <cellStyle name="Normal 4 6 2 4 3 2" xfId="11766"/>
    <cellStyle name="Normal 4 6 2 4 4" xfId="11767"/>
    <cellStyle name="Normal 4 6 2 5" xfId="11768"/>
    <cellStyle name="Normal 4 6 2 5 2" xfId="11769"/>
    <cellStyle name="Normal 4 6 2 5 2 2" xfId="11770"/>
    <cellStyle name="Normal 4 6 2 5 3" xfId="11771"/>
    <cellStyle name="Normal 4 6 2 6" xfId="11772"/>
    <cellStyle name="Normal 4 6 2 6 2" xfId="11773"/>
    <cellStyle name="Normal 4 6 2 6 2 2" xfId="11774"/>
    <cellStyle name="Normal 4 6 2 6 3" xfId="11775"/>
    <cellStyle name="Normal 4 6 2 7" xfId="11776"/>
    <cellStyle name="Normal 4 6 2 7 2" xfId="11777"/>
    <cellStyle name="Normal 4 6 2 8" xfId="11778"/>
    <cellStyle name="Normal 4 6 2 9" xfId="11779"/>
    <cellStyle name="Normal 4 6 3" xfId="11780"/>
    <cellStyle name="Normal 4 6 3 2" xfId="11781"/>
    <cellStyle name="Normal 4 6 3 2 2" xfId="11782"/>
    <cellStyle name="Normal 4 6 3 2 2 2" xfId="11783"/>
    <cellStyle name="Normal 4 6 3 2 2 2 2" xfId="11784"/>
    <cellStyle name="Normal 4 6 3 2 2 2 2 2" xfId="11785"/>
    <cellStyle name="Normal 4 6 3 2 2 2 3" xfId="11786"/>
    <cellStyle name="Normal 4 6 3 2 2 3" xfId="11787"/>
    <cellStyle name="Normal 4 6 3 2 2 3 2" xfId="11788"/>
    <cellStyle name="Normal 4 6 3 2 2 4" xfId="11789"/>
    <cellStyle name="Normal 4 6 3 2 3" xfId="11790"/>
    <cellStyle name="Normal 4 6 3 2 3 2" xfId="11791"/>
    <cellStyle name="Normal 4 6 3 2 3 2 2" xfId="11792"/>
    <cellStyle name="Normal 4 6 3 2 3 3" xfId="11793"/>
    <cellStyle name="Normal 4 6 3 2 4" xfId="11794"/>
    <cellStyle name="Normal 4 6 3 2 4 2" xfId="11795"/>
    <cellStyle name="Normal 4 6 3 2 4 2 2" xfId="11796"/>
    <cellStyle name="Normal 4 6 3 2 4 3" xfId="11797"/>
    <cellStyle name="Normal 4 6 3 2 5" xfId="11798"/>
    <cellStyle name="Normal 4 6 3 2 5 2" xfId="11799"/>
    <cellStyle name="Normal 4 6 3 2 6" xfId="11800"/>
    <cellStyle name="Normal 4 6 3 3" xfId="11801"/>
    <cellStyle name="Normal 4 6 3 3 2" xfId="11802"/>
    <cellStyle name="Normal 4 6 3 3 2 2" xfId="11803"/>
    <cellStyle name="Normal 4 6 3 3 2 2 2" xfId="11804"/>
    <cellStyle name="Normal 4 6 3 3 2 2 2 2" xfId="11805"/>
    <cellStyle name="Normal 4 6 3 3 2 2 3" xfId="11806"/>
    <cellStyle name="Normal 4 6 3 3 2 3" xfId="11807"/>
    <cellStyle name="Normal 4 6 3 3 2 3 2" xfId="11808"/>
    <cellStyle name="Normal 4 6 3 3 2 4" xfId="11809"/>
    <cellStyle name="Normal 4 6 3 3 3" xfId="11810"/>
    <cellStyle name="Normal 4 6 3 3 3 2" xfId="11811"/>
    <cellStyle name="Normal 4 6 3 3 3 2 2" xfId="11812"/>
    <cellStyle name="Normal 4 6 3 3 3 3" xfId="11813"/>
    <cellStyle name="Normal 4 6 3 3 4" xfId="11814"/>
    <cellStyle name="Normal 4 6 3 3 4 2" xfId="11815"/>
    <cellStyle name="Normal 4 6 3 3 4 2 2" xfId="11816"/>
    <cellStyle name="Normal 4 6 3 3 4 3" xfId="11817"/>
    <cellStyle name="Normal 4 6 3 3 5" xfId="11818"/>
    <cellStyle name="Normal 4 6 3 3 5 2" xfId="11819"/>
    <cellStyle name="Normal 4 6 3 3 6" xfId="11820"/>
    <cellStyle name="Normal 4 6 3 4" xfId="11821"/>
    <cellStyle name="Normal 4 6 3 4 2" xfId="11822"/>
    <cellStyle name="Normal 4 6 3 4 2 2" xfId="11823"/>
    <cellStyle name="Normal 4 6 3 4 2 2 2" xfId="11824"/>
    <cellStyle name="Normal 4 6 3 4 2 3" xfId="11825"/>
    <cellStyle name="Normal 4 6 3 4 3" xfId="11826"/>
    <cellStyle name="Normal 4 6 3 4 3 2" xfId="11827"/>
    <cellStyle name="Normal 4 6 3 4 4" xfId="11828"/>
    <cellStyle name="Normal 4 6 3 5" xfId="11829"/>
    <cellStyle name="Normal 4 6 3 5 2" xfId="11830"/>
    <cellStyle name="Normal 4 6 3 5 2 2" xfId="11831"/>
    <cellStyle name="Normal 4 6 3 5 3" xfId="11832"/>
    <cellStyle name="Normal 4 6 3 6" xfId="11833"/>
    <cellStyle name="Normal 4 6 3 6 2" xfId="11834"/>
    <cellStyle name="Normal 4 6 3 6 2 2" xfId="11835"/>
    <cellStyle name="Normal 4 6 3 6 3" xfId="11836"/>
    <cellStyle name="Normal 4 6 3 7" xfId="11837"/>
    <cellStyle name="Normal 4 6 3 7 2" xfId="11838"/>
    <cellStyle name="Normal 4 6 3 8" xfId="11839"/>
    <cellStyle name="Normal 4 6 4" xfId="11840"/>
    <cellStyle name="Normal 4 6 4 2" xfId="11841"/>
    <cellStyle name="Normal 4 6 4 2 2" xfId="11842"/>
    <cellStyle name="Normal 4 6 4 2 2 2" xfId="11843"/>
    <cellStyle name="Normal 4 6 4 2 2 2 2" xfId="11844"/>
    <cellStyle name="Normal 4 6 4 2 2 3" xfId="11845"/>
    <cellStyle name="Normal 4 6 4 2 3" xfId="11846"/>
    <cellStyle name="Normal 4 6 4 2 3 2" xfId="11847"/>
    <cellStyle name="Normal 4 6 4 2 4" xfId="11848"/>
    <cellStyle name="Normal 4 6 4 3" xfId="11849"/>
    <cellStyle name="Normal 4 6 4 3 2" xfId="11850"/>
    <cellStyle name="Normal 4 6 4 3 2 2" xfId="11851"/>
    <cellStyle name="Normal 4 6 4 3 3" xfId="11852"/>
    <cellStyle name="Normal 4 6 4 4" xfId="11853"/>
    <cellStyle name="Normal 4 6 4 4 2" xfId="11854"/>
    <cellStyle name="Normal 4 6 4 4 2 2" xfId="11855"/>
    <cellStyle name="Normal 4 6 4 4 3" xfId="11856"/>
    <cellStyle name="Normal 4 6 4 5" xfId="11857"/>
    <cellStyle name="Normal 4 6 4 5 2" xfId="11858"/>
    <cellStyle name="Normal 4 6 4 6" xfId="11859"/>
    <cellStyle name="Normal 4 6 5" xfId="11860"/>
    <cellStyle name="Normal 4 6 5 2" xfId="11861"/>
    <cellStyle name="Normal 4 6 5 2 2" xfId="11862"/>
    <cellStyle name="Normal 4 6 5 2 2 2" xfId="11863"/>
    <cellStyle name="Normal 4 6 5 2 2 2 2" xfId="11864"/>
    <cellStyle name="Normal 4 6 5 2 2 3" xfId="11865"/>
    <cellStyle name="Normal 4 6 5 2 3" xfId="11866"/>
    <cellStyle name="Normal 4 6 5 2 3 2" xfId="11867"/>
    <cellStyle name="Normal 4 6 5 2 4" xfId="11868"/>
    <cellStyle name="Normal 4 6 5 3" xfId="11869"/>
    <cellStyle name="Normal 4 6 5 3 2" xfId="11870"/>
    <cellStyle name="Normal 4 6 5 3 2 2" xfId="11871"/>
    <cellStyle name="Normal 4 6 5 3 3" xfId="11872"/>
    <cellStyle name="Normal 4 6 5 4" xfId="11873"/>
    <cellStyle name="Normal 4 6 5 4 2" xfId="11874"/>
    <cellStyle name="Normal 4 6 5 4 2 2" xfId="11875"/>
    <cellStyle name="Normal 4 6 5 4 3" xfId="11876"/>
    <cellStyle name="Normal 4 6 5 5" xfId="11877"/>
    <cellStyle name="Normal 4 6 5 5 2" xfId="11878"/>
    <cellStyle name="Normal 4 6 5 6" xfId="11879"/>
    <cellStyle name="Normal 4 6 6" xfId="11880"/>
    <cellStyle name="Normal 4 6 6 2" xfId="11881"/>
    <cellStyle name="Normal 4 6 6 2 2" xfId="11882"/>
    <cellStyle name="Normal 4 6 6 2 2 2" xfId="11883"/>
    <cellStyle name="Normal 4 6 6 2 3" xfId="11884"/>
    <cellStyle name="Normal 4 6 6 3" xfId="11885"/>
    <cellStyle name="Normal 4 6 6 3 2" xfId="11886"/>
    <cellStyle name="Normal 4 6 6 4" xfId="11887"/>
    <cellStyle name="Normal 4 6 7" xfId="11888"/>
    <cellStyle name="Normal 4 6 7 2" xfId="11889"/>
    <cellStyle name="Normal 4 6 7 2 2" xfId="11890"/>
    <cellStyle name="Normal 4 6 7 3" xfId="11891"/>
    <cellStyle name="Normal 4 6 8" xfId="11892"/>
    <cellStyle name="Normal 4 6 8 2" xfId="11893"/>
    <cellStyle name="Normal 4 6 8 2 2" xfId="11894"/>
    <cellStyle name="Normal 4 6 8 3" xfId="11895"/>
    <cellStyle name="Normal 4 6 9" xfId="11896"/>
    <cellStyle name="Normal 4 6 9 2" xfId="11897"/>
    <cellStyle name="Normal 4 7" xfId="11898"/>
    <cellStyle name="Normal 4 7 2" xfId="11899"/>
    <cellStyle name="Normal 4 7 2 2" xfId="11900"/>
    <cellStyle name="Normal 4 7 2 2 2" xfId="11901"/>
    <cellStyle name="Normal 4 7 2 2 2 2" xfId="11902"/>
    <cellStyle name="Normal 4 7 2 2 2 2 2" xfId="11903"/>
    <cellStyle name="Normal 4 7 2 2 2 3" xfId="11904"/>
    <cellStyle name="Normal 4 7 2 2 3" xfId="11905"/>
    <cellStyle name="Normal 4 7 2 2 3 2" xfId="11906"/>
    <cellStyle name="Normal 4 7 2 2 4" xfId="11907"/>
    <cellStyle name="Normal 4 7 2 3" xfId="11908"/>
    <cellStyle name="Normal 4 7 2 3 2" xfId="11909"/>
    <cellStyle name="Normal 4 7 2 3 2 2" xfId="11910"/>
    <cellStyle name="Normal 4 7 2 3 3" xfId="11911"/>
    <cellStyle name="Normal 4 7 2 4" xfId="11912"/>
    <cellStyle name="Normal 4 7 2 4 2" xfId="11913"/>
    <cellStyle name="Normal 4 7 2 4 2 2" xfId="11914"/>
    <cellStyle name="Normal 4 7 2 4 3" xfId="11915"/>
    <cellStyle name="Normal 4 7 2 5" xfId="11916"/>
    <cellStyle name="Normal 4 7 2 5 2" xfId="11917"/>
    <cellStyle name="Normal 4 7 2 6" xfId="11918"/>
    <cellStyle name="Normal 4 7 3" xfId="11919"/>
    <cellStyle name="Normal 4 7 3 2" xfId="11920"/>
    <cellStyle name="Normal 4 7 3 2 2" xfId="11921"/>
    <cellStyle name="Normal 4 7 3 2 2 2" xfId="11922"/>
    <cellStyle name="Normal 4 7 3 2 2 2 2" xfId="11923"/>
    <cellStyle name="Normal 4 7 3 2 2 3" xfId="11924"/>
    <cellStyle name="Normal 4 7 3 2 3" xfId="11925"/>
    <cellStyle name="Normal 4 7 3 2 3 2" xfId="11926"/>
    <cellStyle name="Normal 4 7 3 2 4" xfId="11927"/>
    <cellStyle name="Normal 4 7 3 3" xfId="11928"/>
    <cellStyle name="Normal 4 7 3 3 2" xfId="11929"/>
    <cellStyle name="Normal 4 7 3 3 2 2" xfId="11930"/>
    <cellStyle name="Normal 4 7 3 3 3" xfId="11931"/>
    <cellStyle name="Normal 4 7 3 4" xfId="11932"/>
    <cellStyle name="Normal 4 7 3 4 2" xfId="11933"/>
    <cellStyle name="Normal 4 7 3 4 2 2" xfId="11934"/>
    <cellStyle name="Normal 4 7 3 4 3" xfId="11935"/>
    <cellStyle name="Normal 4 7 3 5" xfId="11936"/>
    <cellStyle name="Normal 4 7 3 5 2" xfId="11937"/>
    <cellStyle name="Normal 4 7 3 6" xfId="11938"/>
    <cellStyle name="Normal 4 7 4" xfId="11939"/>
    <cellStyle name="Normal 4 7 4 2" xfId="11940"/>
    <cellStyle name="Normal 4 7 4 2 2" xfId="11941"/>
    <cellStyle name="Normal 4 7 4 2 2 2" xfId="11942"/>
    <cellStyle name="Normal 4 7 4 2 3" xfId="11943"/>
    <cellStyle name="Normal 4 7 4 3" xfId="11944"/>
    <cellStyle name="Normal 4 7 4 3 2" xfId="11945"/>
    <cellStyle name="Normal 4 7 4 4" xfId="11946"/>
    <cellStyle name="Normal 4 7 5" xfId="11947"/>
    <cellStyle name="Normal 4 7 5 2" xfId="11948"/>
    <cellStyle name="Normal 4 7 5 2 2" xfId="11949"/>
    <cellStyle name="Normal 4 7 5 3" xfId="11950"/>
    <cellStyle name="Normal 4 7 6" xfId="11951"/>
    <cellStyle name="Normal 4 7 6 2" xfId="11952"/>
    <cellStyle name="Normal 4 7 6 2 2" xfId="11953"/>
    <cellStyle name="Normal 4 7 6 3" xfId="11954"/>
    <cellStyle name="Normal 4 7 7" xfId="11955"/>
    <cellStyle name="Normal 4 7 7 2" xfId="11956"/>
    <cellStyle name="Normal 4 7 8" xfId="11957"/>
    <cellStyle name="Normal 4 7 9" xfId="11958"/>
    <cellStyle name="Normal 4 8" xfId="11959"/>
    <cellStyle name="Normal 4 8 2" xfId="11960"/>
    <cellStyle name="Normal 4 8 2 2" xfId="11961"/>
    <cellStyle name="Normal 4 8 2 2 2" xfId="11962"/>
    <cellStyle name="Normal 4 8 2 2 2 2" xfId="11963"/>
    <cellStyle name="Normal 4 8 2 2 2 2 2" xfId="11964"/>
    <cellStyle name="Normal 4 8 2 2 2 3" xfId="11965"/>
    <cellStyle name="Normal 4 8 2 2 3" xfId="11966"/>
    <cellStyle name="Normal 4 8 2 2 3 2" xfId="11967"/>
    <cellStyle name="Normal 4 8 2 2 4" xfId="11968"/>
    <cellStyle name="Normal 4 8 2 3" xfId="11969"/>
    <cellStyle name="Normal 4 8 2 3 2" xfId="11970"/>
    <cellStyle name="Normal 4 8 2 3 2 2" xfId="11971"/>
    <cellStyle name="Normal 4 8 2 3 3" xfId="11972"/>
    <cellStyle name="Normal 4 8 2 4" xfId="11973"/>
    <cellStyle name="Normal 4 8 2 4 2" xfId="11974"/>
    <cellStyle name="Normal 4 8 2 4 2 2" xfId="11975"/>
    <cellStyle name="Normal 4 8 2 4 3" xfId="11976"/>
    <cellStyle name="Normal 4 8 2 5" xfId="11977"/>
    <cellStyle name="Normal 4 8 2 5 2" xfId="11978"/>
    <cellStyle name="Normal 4 8 2 6" xfId="11979"/>
    <cellStyle name="Normal 4 8 3" xfId="11980"/>
    <cellStyle name="Normal 4 8 3 2" xfId="11981"/>
    <cellStyle name="Normal 4 8 3 2 2" xfId="11982"/>
    <cellStyle name="Normal 4 8 3 2 2 2" xfId="11983"/>
    <cellStyle name="Normal 4 8 3 2 2 2 2" xfId="11984"/>
    <cellStyle name="Normal 4 8 3 2 2 3" xfId="11985"/>
    <cellStyle name="Normal 4 8 3 2 3" xfId="11986"/>
    <cellStyle name="Normal 4 8 3 2 3 2" xfId="11987"/>
    <cellStyle name="Normal 4 8 3 2 4" xfId="11988"/>
    <cellStyle name="Normal 4 8 3 3" xfId="11989"/>
    <cellStyle name="Normal 4 8 3 3 2" xfId="11990"/>
    <cellStyle name="Normal 4 8 3 3 2 2" xfId="11991"/>
    <cellStyle name="Normal 4 8 3 3 3" xfId="11992"/>
    <cellStyle name="Normal 4 8 3 4" xfId="11993"/>
    <cellStyle name="Normal 4 8 3 4 2" xfId="11994"/>
    <cellStyle name="Normal 4 8 3 4 2 2" xfId="11995"/>
    <cellStyle name="Normal 4 8 3 4 3" xfId="11996"/>
    <cellStyle name="Normal 4 8 3 5" xfId="11997"/>
    <cellStyle name="Normal 4 8 3 5 2" xfId="11998"/>
    <cellStyle name="Normal 4 8 3 6" xfId="11999"/>
    <cellStyle name="Normal 4 8 4" xfId="12000"/>
    <cellStyle name="Normal 4 8 4 2" xfId="12001"/>
    <cellStyle name="Normal 4 8 4 2 2" xfId="12002"/>
    <cellStyle name="Normal 4 8 4 2 2 2" xfId="12003"/>
    <cellStyle name="Normal 4 8 4 2 3" xfId="12004"/>
    <cellStyle name="Normal 4 8 4 3" xfId="12005"/>
    <cellStyle name="Normal 4 8 4 3 2" xfId="12006"/>
    <cellStyle name="Normal 4 8 4 4" xfId="12007"/>
    <cellStyle name="Normal 4 8 5" xfId="12008"/>
    <cellStyle name="Normal 4 8 5 2" xfId="12009"/>
    <cellStyle name="Normal 4 8 5 2 2" xfId="12010"/>
    <cellStyle name="Normal 4 8 5 3" xfId="12011"/>
    <cellStyle name="Normal 4 8 6" xfId="12012"/>
    <cellStyle name="Normal 4 8 6 2" xfId="12013"/>
    <cellStyle name="Normal 4 8 6 2 2" xfId="12014"/>
    <cellStyle name="Normal 4 8 6 3" xfId="12015"/>
    <cellStyle name="Normal 4 8 7" xfId="12016"/>
    <cellStyle name="Normal 4 8 7 2" xfId="12017"/>
    <cellStyle name="Normal 4 8 8" xfId="12018"/>
    <cellStyle name="Normal 4 8 9" xfId="12019"/>
    <cellStyle name="Normal 4 9" xfId="12020"/>
    <cellStyle name="Normal 4 9 2" xfId="12021"/>
    <cellStyle name="Normal 4 9 2 2" xfId="12022"/>
    <cellStyle name="Normal 4 9 2 2 2" xfId="12023"/>
    <cellStyle name="Normal 4 9 2 2 2 2" xfId="12024"/>
    <cellStyle name="Normal 4 9 2 2 3" xfId="12025"/>
    <cellStyle name="Normal 4 9 2 3" xfId="12026"/>
    <cellStyle name="Normal 4 9 2 3 2" xfId="12027"/>
    <cellStyle name="Normal 4 9 2 4" xfId="12028"/>
    <cellStyle name="Normal 4 9 3" xfId="12029"/>
    <cellStyle name="Normal 4 9 3 2" xfId="12030"/>
    <cellStyle name="Normal 4 9 3 2 2" xfId="12031"/>
    <cellStyle name="Normal 4 9 3 3" xfId="12032"/>
    <cellStyle name="Normal 4 9 4" xfId="12033"/>
    <cellStyle name="Normal 4 9 4 2" xfId="12034"/>
    <cellStyle name="Normal 4 9 4 2 2" xfId="12035"/>
    <cellStyle name="Normal 4 9 4 3" xfId="12036"/>
    <cellStyle name="Normal 4 9 5" xfId="12037"/>
    <cellStyle name="Normal 4 9 5 2" xfId="12038"/>
    <cellStyle name="Normal 4 9 6" xfId="12039"/>
    <cellStyle name="Normal 4 9 7" xfId="12040"/>
    <cellStyle name="Normal 4_Apr" xfId="12041"/>
    <cellStyle name="Normal 5" xfId="12042"/>
    <cellStyle name="Normal 5 10" xfId="12043"/>
    <cellStyle name="Normal 5 11" xfId="12044"/>
    <cellStyle name="Normal 5 12" xfId="12045"/>
    <cellStyle name="Normal 5 13" xfId="12046"/>
    <cellStyle name="Normal 5 14" xfId="12047"/>
    <cellStyle name="Normal 5 15" xfId="12048"/>
    <cellStyle name="Normal 5 16" xfId="12049"/>
    <cellStyle name="Normal 5 17" xfId="12050"/>
    <cellStyle name="Normal 5 18" xfId="12051"/>
    <cellStyle name="Normal 5 19" xfId="12052"/>
    <cellStyle name="Normal 5 2" xfId="12053"/>
    <cellStyle name="Normal 5 2 10" xfId="12054"/>
    <cellStyle name="Normal 5 2 11" xfId="12055"/>
    <cellStyle name="Normal 5 2 2" xfId="12056"/>
    <cellStyle name="Normal 5 2 2 2" xfId="12057"/>
    <cellStyle name="Normal 5 2 2 2 2" xfId="12058"/>
    <cellStyle name="Normal 5 2 2 3" xfId="12059"/>
    <cellStyle name="Normal 5 2 2 4" xfId="12060"/>
    <cellStyle name="Normal 5 2 3" xfId="12061"/>
    <cellStyle name="Normal 5 2 3 2" xfId="12062"/>
    <cellStyle name="Normal 5 2 3 3" xfId="12063"/>
    <cellStyle name="Normal 5 2 4" xfId="12064"/>
    <cellStyle name="Normal 5 2 5" xfId="12065"/>
    <cellStyle name="Normal 5 2 6" xfId="12066"/>
    <cellStyle name="Normal 5 2 7" xfId="12067"/>
    <cellStyle name="Normal 5 2 8" xfId="12068"/>
    <cellStyle name="Normal 5 2 9" xfId="12069"/>
    <cellStyle name="Normal 5 2_Monthly Turnover chart" xfId="12070"/>
    <cellStyle name="Normal 5 3" xfId="12071"/>
    <cellStyle name="Normal 5 3 10" xfId="12072"/>
    <cellStyle name="Normal 5 3 11" xfId="12073"/>
    <cellStyle name="Normal 5 3 2" xfId="12074"/>
    <cellStyle name="Normal 5 3 2 2" xfId="12075"/>
    <cellStyle name="Normal 5 3 2 3" xfId="12076"/>
    <cellStyle name="Normal 5 3 2 4" xfId="12077"/>
    <cellStyle name="Normal 5 3 3" xfId="12078"/>
    <cellStyle name="Normal 5 3 4" xfId="12079"/>
    <cellStyle name="Normal 5 3 5" xfId="12080"/>
    <cellStyle name="Normal 5 3 6" xfId="12081"/>
    <cellStyle name="Normal 5 3 7" xfId="12082"/>
    <cellStyle name="Normal 5 3 8" xfId="12083"/>
    <cellStyle name="Normal 5 3 9" xfId="12084"/>
    <cellStyle name="Normal 5 4" xfId="12085"/>
    <cellStyle name="Normal 5 4 10" xfId="12086"/>
    <cellStyle name="Normal 5 4 2" xfId="12087"/>
    <cellStyle name="Normal 5 4 2 2" xfId="12088"/>
    <cellStyle name="Normal 5 4 2 3" xfId="12089"/>
    <cellStyle name="Normal 5 4 3" xfId="12090"/>
    <cellStyle name="Normal 5 4 4" xfId="12091"/>
    <cellStyle name="Normal 5 4 5" xfId="12092"/>
    <cellStyle name="Normal 5 4 6" xfId="12093"/>
    <cellStyle name="Normal 5 4 7" xfId="12094"/>
    <cellStyle name="Normal 5 4 8" xfId="12095"/>
    <cellStyle name="Normal 5 4 9" xfId="12096"/>
    <cellStyle name="Normal 5 5" xfId="12097"/>
    <cellStyle name="Normal 5 5 2" xfId="12098"/>
    <cellStyle name="Normal 5 5 3" xfId="12099"/>
    <cellStyle name="Normal 5 5 4" xfId="12100"/>
    <cellStyle name="Normal 5 5 5" xfId="12101"/>
    <cellStyle name="Normal 5 6" xfId="12102"/>
    <cellStyle name="Normal 5 6 2" xfId="12103"/>
    <cellStyle name="Normal 5 6 3" xfId="12104"/>
    <cellStyle name="Normal 5 7" xfId="12105"/>
    <cellStyle name="Normal 5 7 2" xfId="12106"/>
    <cellStyle name="Normal 5 8" xfId="12107"/>
    <cellStyle name="Normal 5 9" xfId="12108"/>
    <cellStyle name="Normal 5_Monthly Turnover chart" xfId="12109"/>
    <cellStyle name="Normal 6" xfId="12110"/>
    <cellStyle name="Normal 6 10" xfId="12111"/>
    <cellStyle name="Normal 6 11" xfId="12112"/>
    <cellStyle name="Normal 6 12" xfId="12113"/>
    <cellStyle name="Normal 6 13" xfId="12114"/>
    <cellStyle name="Normal 6 14" xfId="12115"/>
    <cellStyle name="Normal 6 15" xfId="12116"/>
    <cellStyle name="Normal 6 16" xfId="12117"/>
    <cellStyle name="Normal 6 17" xfId="12118"/>
    <cellStyle name="Normal 6 18" xfId="12119"/>
    <cellStyle name="Normal 6 2" xfId="12120"/>
    <cellStyle name="Normal 6 2 10" xfId="12121"/>
    <cellStyle name="Normal 6 2 11" xfId="12122"/>
    <cellStyle name="Normal 6 2 12" xfId="12123"/>
    <cellStyle name="Normal 6 2 13" xfId="12124"/>
    <cellStyle name="Normal 6 2 2" xfId="12125"/>
    <cellStyle name="Normal 6 2 2 2" xfId="12126"/>
    <cellStyle name="Normal 6 2 2 3" xfId="12127"/>
    <cellStyle name="Normal 6 2 3" xfId="12128"/>
    <cellStyle name="Normal 6 2 4" xfId="12129"/>
    <cellStyle name="Normal 6 2 5" xfId="12130"/>
    <cellStyle name="Normal 6 2 6" xfId="12131"/>
    <cellStyle name="Normal 6 2 7" xfId="12132"/>
    <cellStyle name="Normal 6 2 8" xfId="12133"/>
    <cellStyle name="Normal 6 2 9" xfId="12134"/>
    <cellStyle name="Normal 6 2_Monthly Turnover chart" xfId="12135"/>
    <cellStyle name="Normal 6 3" xfId="12136"/>
    <cellStyle name="Normal 6 3 2" xfId="12137"/>
    <cellStyle name="Normal 6 3 3" xfId="12138"/>
    <cellStyle name="Normal 6 3 4" xfId="12139"/>
    <cellStyle name="Normal 6 3 5" xfId="12140"/>
    <cellStyle name="Normal 6 4" xfId="12141"/>
    <cellStyle name="Normal 6 4 2" xfId="12142"/>
    <cellStyle name="Normal 6 4 3" xfId="12143"/>
    <cellStyle name="Normal 6 4 4" xfId="12144"/>
    <cellStyle name="Normal 6 4 5" xfId="12145"/>
    <cellStyle name="Normal 6 5" xfId="12146"/>
    <cellStyle name="Normal 6 5 2" xfId="12147"/>
    <cellStyle name="Normal 6 5 3" xfId="12148"/>
    <cellStyle name="Normal 6 6" xfId="12149"/>
    <cellStyle name="Normal 6 6 2" xfId="12150"/>
    <cellStyle name="Normal 6 7" xfId="12151"/>
    <cellStyle name="Normal 6 8" xfId="12152"/>
    <cellStyle name="Normal 6 9" xfId="12153"/>
    <cellStyle name="Normal 6_Apr" xfId="12154"/>
    <cellStyle name="Normal 7" xfId="12155"/>
    <cellStyle name="Normal 7 10" xfId="12156"/>
    <cellStyle name="Normal 7 11" xfId="12157"/>
    <cellStyle name="Normal 7 12" xfId="12158"/>
    <cellStyle name="Normal 7 13" xfId="12159"/>
    <cellStyle name="Normal 7 14" xfId="12160"/>
    <cellStyle name="Normal 7 15" xfId="12161"/>
    <cellStyle name="Normal 7 16" xfId="12162"/>
    <cellStyle name="Normal 7 17" xfId="12163"/>
    <cellStyle name="Normal 7 18" xfId="12164"/>
    <cellStyle name="Normal 7 19" xfId="12165"/>
    <cellStyle name="Normal 7 2" xfId="12166"/>
    <cellStyle name="Normal 7 2 10" xfId="12167"/>
    <cellStyle name="Normal 7 2 11" xfId="12168"/>
    <cellStyle name="Normal 7 2 2" xfId="12169"/>
    <cellStyle name="Normal 7 2 2 2" xfId="12170"/>
    <cellStyle name="Normal 7 2 2 3" xfId="12171"/>
    <cellStyle name="Normal 7 2 2 4" xfId="12172"/>
    <cellStyle name="Normal 7 2 3" xfId="12173"/>
    <cellStyle name="Normal 7 2 3 2" xfId="12174"/>
    <cellStyle name="Normal 7 2 3 3" xfId="12175"/>
    <cellStyle name="Normal 7 2 4" xfId="12176"/>
    <cellStyle name="Normal 7 2 5" xfId="12177"/>
    <cellStyle name="Normal 7 2 6" xfId="12178"/>
    <cellStyle name="Normal 7 2 7" xfId="12179"/>
    <cellStyle name="Normal 7 2 8" xfId="12180"/>
    <cellStyle name="Normal 7 2 9" xfId="12181"/>
    <cellStyle name="Normal 7 2_Monthly Turnover chart" xfId="12182"/>
    <cellStyle name="Normal 7 3" xfId="12183"/>
    <cellStyle name="Normal 7 3 2" xfId="12184"/>
    <cellStyle name="Normal 7 3 3" xfId="12185"/>
    <cellStyle name="Normal 7 3 4" xfId="12186"/>
    <cellStyle name="Normal 7 4" xfId="12187"/>
    <cellStyle name="Normal 7 4 2" xfId="12188"/>
    <cellStyle name="Normal 7 5" xfId="12189"/>
    <cellStyle name="Normal 7 6" xfId="12190"/>
    <cellStyle name="Normal 7 7" xfId="12191"/>
    <cellStyle name="Normal 7 8" xfId="12192"/>
    <cellStyle name="Normal 7 9" xfId="12193"/>
    <cellStyle name="Normal 7_Apr" xfId="12194"/>
    <cellStyle name="Normal 8" xfId="12195"/>
    <cellStyle name="Normal 8 10" xfId="12196"/>
    <cellStyle name="Normal 8 11" xfId="12197"/>
    <cellStyle name="Normal 8 12" xfId="12198"/>
    <cellStyle name="Normal 8 13" xfId="12199"/>
    <cellStyle name="Normal 8 2" xfId="12200"/>
    <cellStyle name="Normal 8 2 2" xfId="12201"/>
    <cellStyle name="Normal 8 2 3" xfId="12202"/>
    <cellStyle name="Normal 8 2 4" xfId="12203"/>
    <cellStyle name="Normal 8 2 5" xfId="12204"/>
    <cellStyle name="Normal 8 2 6" xfId="12205"/>
    <cellStyle name="Normal 8 2 7" xfId="12206"/>
    <cellStyle name="Normal 8 2 8" xfId="12207"/>
    <cellStyle name="Normal 8 2 9" xfId="12208"/>
    <cellStyle name="Normal 8 3" xfId="12209"/>
    <cellStyle name="Normal 8 3 2" xfId="12210"/>
    <cellStyle name="Normal 8 3 3" xfId="12211"/>
    <cellStyle name="Normal 8 4" xfId="12212"/>
    <cellStyle name="Normal 8 4 2" xfId="12213"/>
    <cellStyle name="Normal 8 5" xfId="12214"/>
    <cellStyle name="Normal 8 6" xfId="12215"/>
    <cellStyle name="Normal 8 7" xfId="12216"/>
    <cellStyle name="Normal 8 8" xfId="12217"/>
    <cellStyle name="Normal 8 9" xfId="12218"/>
    <cellStyle name="Normal 8_Monthly Turnover chart" xfId="12219"/>
    <cellStyle name="Normal 9" xfId="12220"/>
    <cellStyle name="Normal 9 10" xfId="12221"/>
    <cellStyle name="Normal 9 11" xfId="12222"/>
    <cellStyle name="Normal 9 12" xfId="12223"/>
    <cellStyle name="Normal 9 2" xfId="12224"/>
    <cellStyle name="Normal 9 2 2" xfId="12225"/>
    <cellStyle name="Normal 9 2 3" xfId="12226"/>
    <cellStyle name="Normal 9 2 4" xfId="12227"/>
    <cellStyle name="Normal 9 2 5" xfId="12228"/>
    <cellStyle name="Normal 9 2 6" xfId="12229"/>
    <cellStyle name="Normal 9 2 7" xfId="12230"/>
    <cellStyle name="Normal 9 2 8" xfId="12231"/>
    <cellStyle name="Normal 9 3" xfId="12232"/>
    <cellStyle name="Normal 9 3 2" xfId="12233"/>
    <cellStyle name="Normal 9 3 3" xfId="12234"/>
    <cellStyle name="Normal 9 4" xfId="12235"/>
    <cellStyle name="Normal 9 5" xfId="12236"/>
    <cellStyle name="Normal 9 6" xfId="12237"/>
    <cellStyle name="Normal 9 7" xfId="12238"/>
    <cellStyle name="Normal 9 8" xfId="12239"/>
    <cellStyle name="Normal 9 9" xfId="12240"/>
    <cellStyle name="Normal 9_Monthly Turnover chart" xfId="12241"/>
    <cellStyle name="Normale_Foglio1" xfId="12242"/>
    <cellStyle name="Note 2" xfId="12243"/>
    <cellStyle name="Note 2 10" xfId="12244"/>
    <cellStyle name="Note 2 11" xfId="12245"/>
    <cellStyle name="Note 2 12" xfId="12246"/>
    <cellStyle name="Note 2 13" xfId="12247"/>
    <cellStyle name="Note 2 2" xfId="12248"/>
    <cellStyle name="Note 2 2 10" xfId="12249"/>
    <cellStyle name="Note 2 2 11" xfId="12250"/>
    <cellStyle name="Note 2 2 12" xfId="12251"/>
    <cellStyle name="Note 2 2 13" xfId="12252"/>
    <cellStyle name="Note 2 2 14" xfId="12253"/>
    <cellStyle name="Note 2 2 2" xfId="12254"/>
    <cellStyle name="Note 2 2 2 2" xfId="12255"/>
    <cellStyle name="Note 2 2 2 3" xfId="12256"/>
    <cellStyle name="Note 2 2 2 4" xfId="12257"/>
    <cellStyle name="Note 2 2 2 5" xfId="12258"/>
    <cellStyle name="Note 2 2 2 6" xfId="12259"/>
    <cellStyle name="Note 2 2 2 7" xfId="12260"/>
    <cellStyle name="Note 2 2 2 8" xfId="12261"/>
    <cellStyle name="Note 2 2 3" xfId="12262"/>
    <cellStyle name="Note 2 2 3 2" xfId="12263"/>
    <cellStyle name="Note 2 2 3 2 2" xfId="12264"/>
    <cellStyle name="Note 2 2 3 3" xfId="12265"/>
    <cellStyle name="Note 2 2 3 4" xfId="12266"/>
    <cellStyle name="Note 2 2 3 5" xfId="12267"/>
    <cellStyle name="Note 2 2 3 6" xfId="12268"/>
    <cellStyle name="Note 2 2 3 7" xfId="12269"/>
    <cellStyle name="Note 2 2 3 8" xfId="12270"/>
    <cellStyle name="Note 2 2 4" xfId="12271"/>
    <cellStyle name="Note 2 2 4 2" xfId="12272"/>
    <cellStyle name="Note 2 2 4 3" xfId="12273"/>
    <cellStyle name="Note 2 2 5" xfId="12274"/>
    <cellStyle name="Note 2 2 6" xfId="12275"/>
    <cellStyle name="Note 2 2 7" xfId="12276"/>
    <cellStyle name="Note 2 2 8" xfId="12277"/>
    <cellStyle name="Note 2 2 9" xfId="12278"/>
    <cellStyle name="Note 2 3" xfId="12279"/>
    <cellStyle name="Note 2 3 2" xfId="12280"/>
    <cellStyle name="Note 2 3 3" xfId="12281"/>
    <cellStyle name="Note 2 3 4" xfId="12282"/>
    <cellStyle name="Note 2 3 5" xfId="12283"/>
    <cellStyle name="Note 2 3 6" xfId="12284"/>
    <cellStyle name="Note 2 4" xfId="12285"/>
    <cellStyle name="Note 2 4 2" xfId="12286"/>
    <cellStyle name="Note 2 4 3" xfId="12287"/>
    <cellStyle name="Note 2 4 4" xfId="12288"/>
    <cellStyle name="Note 2 4 5" xfId="12289"/>
    <cellStyle name="Note 2 5" xfId="12290"/>
    <cellStyle name="Note 2 5 2" xfId="12291"/>
    <cellStyle name="Note 2 5 3" xfId="12292"/>
    <cellStyle name="Note 2 5 4" xfId="12293"/>
    <cellStyle name="Note 2 6" xfId="12294"/>
    <cellStyle name="Note 2 6 2" xfId="12295"/>
    <cellStyle name="Note 2 6 3" xfId="12296"/>
    <cellStyle name="Note 2 7" xfId="12297"/>
    <cellStyle name="Note 2 8" xfId="12298"/>
    <cellStyle name="Note 2 9" xfId="12299"/>
    <cellStyle name="Note 3" xfId="12300"/>
    <cellStyle name="Note 3 10" xfId="12301"/>
    <cellStyle name="Note 3 11" xfId="12302"/>
    <cellStyle name="Note 3 12" xfId="12303"/>
    <cellStyle name="Note 3 13" xfId="12304"/>
    <cellStyle name="Note 3 2" xfId="12305"/>
    <cellStyle name="Note 3 2 2" xfId="12306"/>
    <cellStyle name="Note 3 2 3" xfId="12307"/>
    <cellStyle name="Note 3 2 4" xfId="12308"/>
    <cellStyle name="Note 3 2 5" xfId="12309"/>
    <cellStyle name="Note 3 3" xfId="12310"/>
    <cellStyle name="Note 3 3 2" xfId="12311"/>
    <cellStyle name="Note 3 3 3" xfId="12312"/>
    <cellStyle name="Note 3 3 4" xfId="12313"/>
    <cellStyle name="Note 3 3 5" xfId="12314"/>
    <cellStyle name="Note 3 4" xfId="12315"/>
    <cellStyle name="Note 3 4 2" xfId="12316"/>
    <cellStyle name="Note 3 4 2 2" xfId="12317"/>
    <cellStyle name="Note 3 4 3" xfId="12318"/>
    <cellStyle name="Note 3 4 4" xfId="12319"/>
    <cellStyle name="Note 3 4 5" xfId="12320"/>
    <cellStyle name="Note 3 4 6" xfId="12321"/>
    <cellStyle name="Note 3 5" xfId="12322"/>
    <cellStyle name="Note 3 6" xfId="12323"/>
    <cellStyle name="Note 3 7" xfId="12324"/>
    <cellStyle name="Note 3 8" xfId="12325"/>
    <cellStyle name="Note 3 9" xfId="12326"/>
    <cellStyle name="Note 4" xfId="12327"/>
    <cellStyle name="Note 4 2" xfId="12328"/>
    <cellStyle name="Note 4 2 2" xfId="12329"/>
    <cellStyle name="Note 4 2 3" xfId="12330"/>
    <cellStyle name="Note 4 2 4" xfId="12331"/>
    <cellStyle name="Note 4 3" xfId="12332"/>
    <cellStyle name="Note 4 3 2" xfId="12333"/>
    <cellStyle name="Note 4 3 3" xfId="12334"/>
    <cellStyle name="Note 4 4" xfId="12335"/>
    <cellStyle name="Note 4 4 2" xfId="12336"/>
    <cellStyle name="Note 4 5" xfId="12337"/>
    <cellStyle name="Note 4 6" xfId="12338"/>
    <cellStyle name="Note 4 7" xfId="12339"/>
    <cellStyle name="Note 5" xfId="12340"/>
    <cellStyle name="Note 5 2" xfId="12341"/>
    <cellStyle name="Note 5 3" xfId="12342"/>
    <cellStyle name="Note 6" xfId="12343"/>
    <cellStyle name="Note 6 2" xfId="12344"/>
    <cellStyle name="Note 6 2 2" xfId="12345"/>
    <cellStyle name="Note 6 2 3" xfId="12346"/>
    <cellStyle name="Note 6 3" xfId="12347"/>
    <cellStyle name="Note 6 3 2" xfId="12348"/>
    <cellStyle name="Note 6 4" xfId="12349"/>
    <cellStyle name="Note 6 5" xfId="12350"/>
    <cellStyle name="Output 10" xfId="12351"/>
    <cellStyle name="Output 11" xfId="12352"/>
    <cellStyle name="Output 12" xfId="12353"/>
    <cellStyle name="Output 13" xfId="12354"/>
    <cellStyle name="Output 2" xfId="12355"/>
    <cellStyle name="Output 2 10" xfId="12356"/>
    <cellStyle name="Output 2 11" xfId="12357"/>
    <cellStyle name="Output 2 12" xfId="12358"/>
    <cellStyle name="Output 2 13" xfId="12359"/>
    <cellStyle name="Output 2 2" xfId="12360"/>
    <cellStyle name="Output 2 2 2" xfId="12361"/>
    <cellStyle name="Output 2 2 2 2" xfId="12362"/>
    <cellStyle name="Output 2 2 2 3" xfId="12363"/>
    <cellStyle name="Output 2 2 2 4" xfId="12364"/>
    <cellStyle name="Output 2 2 2 5" xfId="12365"/>
    <cellStyle name="Output 2 2 3" xfId="12366"/>
    <cellStyle name="Output 2 2 4" xfId="12367"/>
    <cellStyle name="Output 2 2 5" xfId="12368"/>
    <cellStyle name="Output 2 2 6" xfId="12369"/>
    <cellStyle name="Output 2 2 7" xfId="12370"/>
    <cellStyle name="Output 2 2 8" xfId="12371"/>
    <cellStyle name="Output 2 2 9" xfId="12372"/>
    <cellStyle name="Output 2 3" xfId="12373"/>
    <cellStyle name="Output 2 3 2" xfId="12374"/>
    <cellStyle name="Output 2 3 3" xfId="12375"/>
    <cellStyle name="Output 2 3 4" xfId="12376"/>
    <cellStyle name="Output 2 3 5" xfId="12377"/>
    <cellStyle name="Output 2 3 6" xfId="12378"/>
    <cellStyle name="Output 2 3 7" xfId="12379"/>
    <cellStyle name="Output 2 3 8" xfId="12380"/>
    <cellStyle name="Output 2 3 9" xfId="12381"/>
    <cellStyle name="Output 2 4" xfId="12382"/>
    <cellStyle name="Output 2 4 2" xfId="12383"/>
    <cellStyle name="Output 2 4 3" xfId="12384"/>
    <cellStyle name="Output 2 4 4" xfId="12385"/>
    <cellStyle name="Output 2 4 5" xfId="12386"/>
    <cellStyle name="Output 2 5" xfId="12387"/>
    <cellStyle name="Output 2 6" xfId="12388"/>
    <cellStyle name="Output 2 7" xfId="12389"/>
    <cellStyle name="Output 2 8" xfId="12390"/>
    <cellStyle name="Output 2 9" xfId="12391"/>
    <cellStyle name="Output 2_Apr" xfId="12392"/>
    <cellStyle name="Output 3" xfId="12393"/>
    <cellStyle name="Output 3 2" xfId="12394"/>
    <cellStyle name="Output 3 2 2" xfId="12395"/>
    <cellStyle name="Output 3 2 3" xfId="12396"/>
    <cellStyle name="Output 3 3" xfId="12397"/>
    <cellStyle name="Output 3 4" xfId="12398"/>
    <cellStyle name="Output 3 5" xfId="12399"/>
    <cellStyle name="Output 4" xfId="12400"/>
    <cellStyle name="Output 4 2" xfId="12401"/>
    <cellStyle name="Output 4 3" xfId="12402"/>
    <cellStyle name="Output 5" xfId="12403"/>
    <cellStyle name="Output 6" xfId="12404"/>
    <cellStyle name="Output 7" xfId="12405"/>
    <cellStyle name="Output 8" xfId="12406"/>
    <cellStyle name="Output 9" xfId="12407"/>
    <cellStyle name="Percent" xfId="1" builtinId="5"/>
    <cellStyle name="Percent 10" xfId="12408"/>
    <cellStyle name="Percent 11" xfId="12409"/>
    <cellStyle name="Percent 12" xfId="12410"/>
    <cellStyle name="Percent 13" xfId="12411"/>
    <cellStyle name="Percent 2" xfId="12412"/>
    <cellStyle name="Percent 2 10" xfId="12413"/>
    <cellStyle name="Percent 2 11" xfId="12414"/>
    <cellStyle name="Percent 2 12" xfId="12415"/>
    <cellStyle name="Percent 2 13" xfId="12416"/>
    <cellStyle name="Percent 2 14" xfId="12417"/>
    <cellStyle name="Percent 2 2" xfId="12418"/>
    <cellStyle name="Percent 2 2 10" xfId="12419"/>
    <cellStyle name="Percent 2 2 2" xfId="12420"/>
    <cellStyle name="Percent 2 2 2 2" xfId="12421"/>
    <cellStyle name="Percent 2 2 2 3" xfId="12422"/>
    <cellStyle name="Percent 2 2 2 4" xfId="12423"/>
    <cellStyle name="Percent 2 2 3" xfId="12424"/>
    <cellStyle name="Percent 2 2 3 2" xfId="12425"/>
    <cellStyle name="Percent 2 2 3 3" xfId="12426"/>
    <cellStyle name="Percent 2 2 3 4" xfId="12427"/>
    <cellStyle name="Percent 2 2 4" xfId="12428"/>
    <cellStyle name="Percent 2 2 4 2" xfId="12429"/>
    <cellStyle name="Percent 2 2 5" xfId="12430"/>
    <cellStyle name="Percent 2 2 6" xfId="12431"/>
    <cellStyle name="Percent 2 2 7" xfId="12432"/>
    <cellStyle name="Percent 2 2 8" xfId="12433"/>
    <cellStyle name="Percent 2 2 9" xfId="12434"/>
    <cellStyle name="Percent 2 3" xfId="12435"/>
    <cellStyle name="Percent 2 3 2" xfId="12436"/>
    <cellStyle name="Percent 2 3 2 2" xfId="12437"/>
    <cellStyle name="Percent 2 3 2 2 2" xfId="12438"/>
    <cellStyle name="Percent 2 3 2 2 3" xfId="12439"/>
    <cellStyle name="Percent 2 3 2 3" xfId="12440"/>
    <cellStyle name="Percent 2 3 2 3 2" xfId="12441"/>
    <cellStyle name="Percent 2 3 2 4" xfId="12442"/>
    <cellStyle name="Percent 2 3 2 5" xfId="12443"/>
    <cellStyle name="Percent 2 3 3" xfId="12444"/>
    <cellStyle name="Percent 2 3 3 2" xfId="12445"/>
    <cellStyle name="Percent 2 3 3 3" xfId="12446"/>
    <cellStyle name="Percent 2 3 3 4" xfId="12447"/>
    <cellStyle name="Percent 2 3 4" xfId="12448"/>
    <cellStyle name="Percent 2 3 5" xfId="12449"/>
    <cellStyle name="Percent 2 3 6" xfId="12450"/>
    <cellStyle name="Percent 2 3 7" xfId="12451"/>
    <cellStyle name="Percent 2 3 8" xfId="12452"/>
    <cellStyle name="Percent 2 3 9" xfId="12453"/>
    <cellStyle name="Percent 2 4" xfId="12454"/>
    <cellStyle name="Percent 2 4 2" xfId="12455"/>
    <cellStyle name="Percent 2 4 2 2" xfId="12456"/>
    <cellStyle name="Percent 2 4 3" xfId="12457"/>
    <cellStyle name="Percent 2 4 4" xfId="12458"/>
    <cellStyle name="Percent 2 4 5" xfId="12459"/>
    <cellStyle name="Percent 2 4 6" xfId="12460"/>
    <cellStyle name="Percent 2 4 7" xfId="12461"/>
    <cellStyle name="Percent 2 4 8" xfId="12462"/>
    <cellStyle name="Percent 2 4 9" xfId="12463"/>
    <cellStyle name="Percent 2 5" xfId="12464"/>
    <cellStyle name="Percent 2 5 2" xfId="12465"/>
    <cellStyle name="Percent 2 5 2 2" xfId="12466"/>
    <cellStyle name="Percent 2 5 2 2 2" xfId="12467"/>
    <cellStyle name="Percent 2 5 2 3" xfId="12468"/>
    <cellStyle name="Percent 2 5 2 4" xfId="12469"/>
    <cellStyle name="Percent 2 5 2 5" xfId="12470"/>
    <cellStyle name="Percent 2 5 3" xfId="12471"/>
    <cellStyle name="Percent 2 5 4" xfId="12472"/>
    <cellStyle name="Percent 2 5 5" xfId="12473"/>
    <cellStyle name="Percent 2 5 6" xfId="12474"/>
    <cellStyle name="Percent 2 5 7" xfId="12475"/>
    <cellStyle name="Percent 2 5 8" xfId="12476"/>
    <cellStyle name="Percent 2 5 9" xfId="12477"/>
    <cellStyle name="Percent 2 6" xfId="12478"/>
    <cellStyle name="Percent 2 6 2" xfId="12479"/>
    <cellStyle name="Percent 2 6 2 2" xfId="12480"/>
    <cellStyle name="Percent 2 6 3" xfId="12481"/>
    <cellStyle name="Percent 2 6 4" xfId="12482"/>
    <cellStyle name="Percent 2 7" xfId="12483"/>
    <cellStyle name="Percent 2 7 2" xfId="12484"/>
    <cellStyle name="Percent 2 8" xfId="12485"/>
    <cellStyle name="Percent 2 9" xfId="12486"/>
    <cellStyle name="Percent 3" xfId="12487"/>
    <cellStyle name="Percent 3 10" xfId="12488"/>
    <cellStyle name="Percent 3 11" xfId="12489"/>
    <cellStyle name="Percent 3 12" xfId="12490"/>
    <cellStyle name="Percent 3 13" xfId="12491"/>
    <cellStyle name="Percent 3 2" xfId="12492"/>
    <cellStyle name="Percent 3 2 2" xfId="12493"/>
    <cellStyle name="Percent 3 2 2 2" xfId="12494"/>
    <cellStyle name="Percent 3 2 2 3" xfId="12495"/>
    <cellStyle name="Percent 3 2 3" xfId="12496"/>
    <cellStyle name="Percent 3 2 4" xfId="12497"/>
    <cellStyle name="Percent 3 3" xfId="12498"/>
    <cellStyle name="Percent 3 3 2" xfId="12499"/>
    <cellStyle name="Percent 3 3 3" xfId="12500"/>
    <cellStyle name="Percent 3 4" xfId="12501"/>
    <cellStyle name="Percent 3 4 2" xfId="12502"/>
    <cellStyle name="Percent 3 5" xfId="12503"/>
    <cellStyle name="Percent 3 6" xfId="12504"/>
    <cellStyle name="Percent 3 7" xfId="12505"/>
    <cellStyle name="Percent 3 8" xfId="12506"/>
    <cellStyle name="Percent 3 9" xfId="12507"/>
    <cellStyle name="Percent 4" xfId="12508"/>
    <cellStyle name="Percent 4 10" xfId="12509"/>
    <cellStyle name="Percent 4 2" xfId="12510"/>
    <cellStyle name="Percent 4 2 2" xfId="12511"/>
    <cellStyle name="Percent 4 2 3" xfId="12512"/>
    <cellStyle name="Percent 4 2 4" xfId="12513"/>
    <cellStyle name="Percent 4 2 5" xfId="12514"/>
    <cellStyle name="Percent 4 2 6" xfId="12515"/>
    <cellStyle name="Percent 4 2 7" xfId="12516"/>
    <cellStyle name="Percent 4 2 8" xfId="12517"/>
    <cellStyle name="Percent 4 3" xfId="12518"/>
    <cellStyle name="Percent 4 3 2" xfId="12519"/>
    <cellStyle name="Percent 4 3 3" xfId="12520"/>
    <cellStyle name="Percent 4 3 4" xfId="12521"/>
    <cellStyle name="Percent 4 3 5" xfId="12522"/>
    <cellStyle name="Percent 4 3 6" xfId="12523"/>
    <cellStyle name="Percent 4 3 7" xfId="12524"/>
    <cellStyle name="Percent 4 4" xfId="12525"/>
    <cellStyle name="Percent 4 5" xfId="12526"/>
    <cellStyle name="Percent 4 6" xfId="12527"/>
    <cellStyle name="Percent 4 7" xfId="12528"/>
    <cellStyle name="Percent 4 8" xfId="12529"/>
    <cellStyle name="Percent 4 9" xfId="12530"/>
    <cellStyle name="Percent 5" xfId="12531"/>
    <cellStyle name="Percent 5 10" xfId="12532"/>
    <cellStyle name="Percent 5 10 2" xfId="12533"/>
    <cellStyle name="Percent 5 10 2 2" xfId="12534"/>
    <cellStyle name="Percent 5 10 2 2 2" xfId="12535"/>
    <cellStyle name="Percent 5 10 2 3" xfId="12536"/>
    <cellStyle name="Percent 5 10 3" xfId="12537"/>
    <cellStyle name="Percent 5 10 3 2" xfId="12538"/>
    <cellStyle name="Percent 5 10 4" xfId="12539"/>
    <cellStyle name="Percent 5 11" xfId="12540"/>
    <cellStyle name="Percent 5 11 2" xfId="12541"/>
    <cellStyle name="Percent 5 11 2 2" xfId="12542"/>
    <cellStyle name="Percent 5 11 3" xfId="12543"/>
    <cellStyle name="Percent 5 12" xfId="12544"/>
    <cellStyle name="Percent 5 12 2" xfId="12545"/>
    <cellStyle name="Percent 5 12 2 2" xfId="12546"/>
    <cellStyle name="Percent 5 12 3" xfId="12547"/>
    <cellStyle name="Percent 5 13" xfId="12548"/>
    <cellStyle name="Percent 5 13 2" xfId="12549"/>
    <cellStyle name="Percent 5 14" xfId="12550"/>
    <cellStyle name="Percent 5 14 2" xfId="12551"/>
    <cellStyle name="Percent 5 15" xfId="12552"/>
    <cellStyle name="Percent 5 16" xfId="12553"/>
    <cellStyle name="Percent 5 17" xfId="12554"/>
    <cellStyle name="Percent 5 18" xfId="12555"/>
    <cellStyle name="Percent 5 19" xfId="12556"/>
    <cellStyle name="Percent 5 2" xfId="12557"/>
    <cellStyle name="Percent 5 2 10" xfId="12558"/>
    <cellStyle name="Percent 5 2 10 2" xfId="12559"/>
    <cellStyle name="Percent 5 2 10 2 2" xfId="12560"/>
    <cellStyle name="Percent 5 2 10 3" xfId="12561"/>
    <cellStyle name="Percent 5 2 11" xfId="12562"/>
    <cellStyle name="Percent 5 2 11 2" xfId="12563"/>
    <cellStyle name="Percent 5 2 11 2 2" xfId="12564"/>
    <cellStyle name="Percent 5 2 11 3" xfId="12565"/>
    <cellStyle name="Percent 5 2 12" xfId="12566"/>
    <cellStyle name="Percent 5 2 12 2" xfId="12567"/>
    <cellStyle name="Percent 5 2 13" xfId="12568"/>
    <cellStyle name="Percent 5 2 14" xfId="12569"/>
    <cellStyle name="Percent 5 2 15" xfId="12570"/>
    <cellStyle name="Percent 5 2 16" xfId="12571"/>
    <cellStyle name="Percent 5 2 2" xfId="12572"/>
    <cellStyle name="Percent 5 2 2 10" xfId="12573"/>
    <cellStyle name="Percent 5 2 2 10 2" xfId="12574"/>
    <cellStyle name="Percent 5 2 2 11" xfId="12575"/>
    <cellStyle name="Percent 5 2 2 2" xfId="12576"/>
    <cellStyle name="Percent 5 2 2 2 10" xfId="12577"/>
    <cellStyle name="Percent 5 2 2 2 2" xfId="12578"/>
    <cellStyle name="Percent 5 2 2 2 2 2" xfId="12579"/>
    <cellStyle name="Percent 5 2 2 2 2 2 2" xfId="12580"/>
    <cellStyle name="Percent 5 2 2 2 2 2 2 2" xfId="12581"/>
    <cellStyle name="Percent 5 2 2 2 2 2 2 2 2" xfId="12582"/>
    <cellStyle name="Percent 5 2 2 2 2 2 2 2 2 2" xfId="12583"/>
    <cellStyle name="Percent 5 2 2 2 2 2 2 2 3" xfId="12584"/>
    <cellStyle name="Percent 5 2 2 2 2 2 2 3" xfId="12585"/>
    <cellStyle name="Percent 5 2 2 2 2 2 2 3 2" xfId="12586"/>
    <cellStyle name="Percent 5 2 2 2 2 2 2 4" xfId="12587"/>
    <cellStyle name="Percent 5 2 2 2 2 2 3" xfId="12588"/>
    <cellStyle name="Percent 5 2 2 2 2 2 3 2" xfId="12589"/>
    <cellStyle name="Percent 5 2 2 2 2 2 3 2 2" xfId="12590"/>
    <cellStyle name="Percent 5 2 2 2 2 2 3 3" xfId="12591"/>
    <cellStyle name="Percent 5 2 2 2 2 2 4" xfId="12592"/>
    <cellStyle name="Percent 5 2 2 2 2 2 4 2" xfId="12593"/>
    <cellStyle name="Percent 5 2 2 2 2 2 4 2 2" xfId="12594"/>
    <cellStyle name="Percent 5 2 2 2 2 2 4 3" xfId="12595"/>
    <cellStyle name="Percent 5 2 2 2 2 2 5" xfId="12596"/>
    <cellStyle name="Percent 5 2 2 2 2 2 5 2" xfId="12597"/>
    <cellStyle name="Percent 5 2 2 2 2 2 6" xfId="12598"/>
    <cellStyle name="Percent 5 2 2 2 2 3" xfId="12599"/>
    <cellStyle name="Percent 5 2 2 2 2 3 2" xfId="12600"/>
    <cellStyle name="Percent 5 2 2 2 2 3 2 2" xfId="12601"/>
    <cellStyle name="Percent 5 2 2 2 2 3 2 2 2" xfId="12602"/>
    <cellStyle name="Percent 5 2 2 2 2 3 2 2 2 2" xfId="12603"/>
    <cellStyle name="Percent 5 2 2 2 2 3 2 2 3" xfId="12604"/>
    <cellStyle name="Percent 5 2 2 2 2 3 2 3" xfId="12605"/>
    <cellStyle name="Percent 5 2 2 2 2 3 2 3 2" xfId="12606"/>
    <cellStyle name="Percent 5 2 2 2 2 3 2 4" xfId="12607"/>
    <cellStyle name="Percent 5 2 2 2 2 3 3" xfId="12608"/>
    <cellStyle name="Percent 5 2 2 2 2 3 3 2" xfId="12609"/>
    <cellStyle name="Percent 5 2 2 2 2 3 3 2 2" xfId="12610"/>
    <cellStyle name="Percent 5 2 2 2 2 3 3 3" xfId="12611"/>
    <cellStyle name="Percent 5 2 2 2 2 3 4" xfId="12612"/>
    <cellStyle name="Percent 5 2 2 2 2 3 4 2" xfId="12613"/>
    <cellStyle name="Percent 5 2 2 2 2 3 4 2 2" xfId="12614"/>
    <cellStyle name="Percent 5 2 2 2 2 3 4 3" xfId="12615"/>
    <cellStyle name="Percent 5 2 2 2 2 3 5" xfId="12616"/>
    <cellStyle name="Percent 5 2 2 2 2 3 5 2" xfId="12617"/>
    <cellStyle name="Percent 5 2 2 2 2 3 6" xfId="12618"/>
    <cellStyle name="Percent 5 2 2 2 2 4" xfId="12619"/>
    <cellStyle name="Percent 5 2 2 2 2 4 2" xfId="12620"/>
    <cellStyle name="Percent 5 2 2 2 2 4 2 2" xfId="12621"/>
    <cellStyle name="Percent 5 2 2 2 2 4 2 2 2" xfId="12622"/>
    <cellStyle name="Percent 5 2 2 2 2 4 2 3" xfId="12623"/>
    <cellStyle name="Percent 5 2 2 2 2 4 3" xfId="12624"/>
    <cellStyle name="Percent 5 2 2 2 2 4 3 2" xfId="12625"/>
    <cellStyle name="Percent 5 2 2 2 2 4 4" xfId="12626"/>
    <cellStyle name="Percent 5 2 2 2 2 5" xfId="12627"/>
    <cellStyle name="Percent 5 2 2 2 2 5 2" xfId="12628"/>
    <cellStyle name="Percent 5 2 2 2 2 5 2 2" xfId="12629"/>
    <cellStyle name="Percent 5 2 2 2 2 5 3" xfId="12630"/>
    <cellStyle name="Percent 5 2 2 2 2 6" xfId="12631"/>
    <cellStyle name="Percent 5 2 2 2 2 6 2" xfId="12632"/>
    <cellStyle name="Percent 5 2 2 2 2 6 2 2" xfId="12633"/>
    <cellStyle name="Percent 5 2 2 2 2 6 3" xfId="12634"/>
    <cellStyle name="Percent 5 2 2 2 2 7" xfId="12635"/>
    <cellStyle name="Percent 5 2 2 2 2 7 2" xfId="12636"/>
    <cellStyle name="Percent 5 2 2 2 2 8" xfId="12637"/>
    <cellStyle name="Percent 5 2 2 2 3" xfId="12638"/>
    <cellStyle name="Percent 5 2 2 2 3 2" xfId="12639"/>
    <cellStyle name="Percent 5 2 2 2 3 2 2" xfId="12640"/>
    <cellStyle name="Percent 5 2 2 2 3 2 2 2" xfId="12641"/>
    <cellStyle name="Percent 5 2 2 2 3 2 2 2 2" xfId="12642"/>
    <cellStyle name="Percent 5 2 2 2 3 2 2 2 2 2" xfId="12643"/>
    <cellStyle name="Percent 5 2 2 2 3 2 2 2 3" xfId="12644"/>
    <cellStyle name="Percent 5 2 2 2 3 2 2 3" xfId="12645"/>
    <cellStyle name="Percent 5 2 2 2 3 2 2 3 2" xfId="12646"/>
    <cellStyle name="Percent 5 2 2 2 3 2 2 4" xfId="12647"/>
    <cellStyle name="Percent 5 2 2 2 3 2 3" xfId="12648"/>
    <cellStyle name="Percent 5 2 2 2 3 2 3 2" xfId="12649"/>
    <cellStyle name="Percent 5 2 2 2 3 2 3 2 2" xfId="12650"/>
    <cellStyle name="Percent 5 2 2 2 3 2 3 3" xfId="12651"/>
    <cellStyle name="Percent 5 2 2 2 3 2 4" xfId="12652"/>
    <cellStyle name="Percent 5 2 2 2 3 2 4 2" xfId="12653"/>
    <cellStyle name="Percent 5 2 2 2 3 2 4 2 2" xfId="12654"/>
    <cellStyle name="Percent 5 2 2 2 3 2 4 3" xfId="12655"/>
    <cellStyle name="Percent 5 2 2 2 3 2 5" xfId="12656"/>
    <cellStyle name="Percent 5 2 2 2 3 2 5 2" xfId="12657"/>
    <cellStyle name="Percent 5 2 2 2 3 2 6" xfId="12658"/>
    <cellStyle name="Percent 5 2 2 2 3 3" xfId="12659"/>
    <cellStyle name="Percent 5 2 2 2 3 3 2" xfId="12660"/>
    <cellStyle name="Percent 5 2 2 2 3 3 2 2" xfId="12661"/>
    <cellStyle name="Percent 5 2 2 2 3 3 2 2 2" xfId="12662"/>
    <cellStyle name="Percent 5 2 2 2 3 3 2 2 2 2" xfId="12663"/>
    <cellStyle name="Percent 5 2 2 2 3 3 2 2 3" xfId="12664"/>
    <cellStyle name="Percent 5 2 2 2 3 3 2 3" xfId="12665"/>
    <cellStyle name="Percent 5 2 2 2 3 3 2 3 2" xfId="12666"/>
    <cellStyle name="Percent 5 2 2 2 3 3 2 4" xfId="12667"/>
    <cellStyle name="Percent 5 2 2 2 3 3 3" xfId="12668"/>
    <cellStyle name="Percent 5 2 2 2 3 3 3 2" xfId="12669"/>
    <cellStyle name="Percent 5 2 2 2 3 3 3 2 2" xfId="12670"/>
    <cellStyle name="Percent 5 2 2 2 3 3 3 3" xfId="12671"/>
    <cellStyle name="Percent 5 2 2 2 3 3 4" xfId="12672"/>
    <cellStyle name="Percent 5 2 2 2 3 3 4 2" xfId="12673"/>
    <cellStyle name="Percent 5 2 2 2 3 3 4 2 2" xfId="12674"/>
    <cellStyle name="Percent 5 2 2 2 3 3 4 3" xfId="12675"/>
    <cellStyle name="Percent 5 2 2 2 3 3 5" xfId="12676"/>
    <cellStyle name="Percent 5 2 2 2 3 3 5 2" xfId="12677"/>
    <cellStyle name="Percent 5 2 2 2 3 3 6" xfId="12678"/>
    <cellStyle name="Percent 5 2 2 2 3 4" xfId="12679"/>
    <cellStyle name="Percent 5 2 2 2 3 4 2" xfId="12680"/>
    <cellStyle name="Percent 5 2 2 2 3 4 2 2" xfId="12681"/>
    <cellStyle name="Percent 5 2 2 2 3 4 2 2 2" xfId="12682"/>
    <cellStyle name="Percent 5 2 2 2 3 4 2 3" xfId="12683"/>
    <cellStyle name="Percent 5 2 2 2 3 4 3" xfId="12684"/>
    <cellStyle name="Percent 5 2 2 2 3 4 3 2" xfId="12685"/>
    <cellStyle name="Percent 5 2 2 2 3 4 4" xfId="12686"/>
    <cellStyle name="Percent 5 2 2 2 3 5" xfId="12687"/>
    <cellStyle name="Percent 5 2 2 2 3 5 2" xfId="12688"/>
    <cellStyle name="Percent 5 2 2 2 3 5 2 2" xfId="12689"/>
    <cellStyle name="Percent 5 2 2 2 3 5 3" xfId="12690"/>
    <cellStyle name="Percent 5 2 2 2 3 6" xfId="12691"/>
    <cellStyle name="Percent 5 2 2 2 3 6 2" xfId="12692"/>
    <cellStyle name="Percent 5 2 2 2 3 6 2 2" xfId="12693"/>
    <cellStyle name="Percent 5 2 2 2 3 6 3" xfId="12694"/>
    <cellStyle name="Percent 5 2 2 2 3 7" xfId="12695"/>
    <cellStyle name="Percent 5 2 2 2 3 7 2" xfId="12696"/>
    <cellStyle name="Percent 5 2 2 2 3 8" xfId="12697"/>
    <cellStyle name="Percent 5 2 2 2 4" xfId="12698"/>
    <cellStyle name="Percent 5 2 2 2 4 2" xfId="12699"/>
    <cellStyle name="Percent 5 2 2 2 4 2 2" xfId="12700"/>
    <cellStyle name="Percent 5 2 2 2 4 2 2 2" xfId="12701"/>
    <cellStyle name="Percent 5 2 2 2 4 2 2 2 2" xfId="12702"/>
    <cellStyle name="Percent 5 2 2 2 4 2 2 3" xfId="12703"/>
    <cellStyle name="Percent 5 2 2 2 4 2 3" xfId="12704"/>
    <cellStyle name="Percent 5 2 2 2 4 2 3 2" xfId="12705"/>
    <cellStyle name="Percent 5 2 2 2 4 2 4" xfId="12706"/>
    <cellStyle name="Percent 5 2 2 2 4 3" xfId="12707"/>
    <cellStyle name="Percent 5 2 2 2 4 3 2" xfId="12708"/>
    <cellStyle name="Percent 5 2 2 2 4 3 2 2" xfId="12709"/>
    <cellStyle name="Percent 5 2 2 2 4 3 3" xfId="12710"/>
    <cellStyle name="Percent 5 2 2 2 4 4" xfId="12711"/>
    <cellStyle name="Percent 5 2 2 2 4 4 2" xfId="12712"/>
    <cellStyle name="Percent 5 2 2 2 4 4 2 2" xfId="12713"/>
    <cellStyle name="Percent 5 2 2 2 4 4 3" xfId="12714"/>
    <cellStyle name="Percent 5 2 2 2 4 5" xfId="12715"/>
    <cellStyle name="Percent 5 2 2 2 4 5 2" xfId="12716"/>
    <cellStyle name="Percent 5 2 2 2 4 6" xfId="12717"/>
    <cellStyle name="Percent 5 2 2 2 5" xfId="12718"/>
    <cellStyle name="Percent 5 2 2 2 5 2" xfId="12719"/>
    <cellStyle name="Percent 5 2 2 2 5 2 2" xfId="12720"/>
    <cellStyle name="Percent 5 2 2 2 5 2 2 2" xfId="12721"/>
    <cellStyle name="Percent 5 2 2 2 5 2 2 2 2" xfId="12722"/>
    <cellStyle name="Percent 5 2 2 2 5 2 2 3" xfId="12723"/>
    <cellStyle name="Percent 5 2 2 2 5 2 3" xfId="12724"/>
    <cellStyle name="Percent 5 2 2 2 5 2 3 2" xfId="12725"/>
    <cellStyle name="Percent 5 2 2 2 5 2 4" xfId="12726"/>
    <cellStyle name="Percent 5 2 2 2 5 3" xfId="12727"/>
    <cellStyle name="Percent 5 2 2 2 5 3 2" xfId="12728"/>
    <cellStyle name="Percent 5 2 2 2 5 3 2 2" xfId="12729"/>
    <cellStyle name="Percent 5 2 2 2 5 3 3" xfId="12730"/>
    <cellStyle name="Percent 5 2 2 2 5 4" xfId="12731"/>
    <cellStyle name="Percent 5 2 2 2 5 4 2" xfId="12732"/>
    <cellStyle name="Percent 5 2 2 2 5 4 2 2" xfId="12733"/>
    <cellStyle name="Percent 5 2 2 2 5 4 3" xfId="12734"/>
    <cellStyle name="Percent 5 2 2 2 5 5" xfId="12735"/>
    <cellStyle name="Percent 5 2 2 2 5 5 2" xfId="12736"/>
    <cellStyle name="Percent 5 2 2 2 5 6" xfId="12737"/>
    <cellStyle name="Percent 5 2 2 2 6" xfId="12738"/>
    <cellStyle name="Percent 5 2 2 2 6 2" xfId="12739"/>
    <cellStyle name="Percent 5 2 2 2 6 2 2" xfId="12740"/>
    <cellStyle name="Percent 5 2 2 2 6 2 2 2" xfId="12741"/>
    <cellStyle name="Percent 5 2 2 2 6 2 3" xfId="12742"/>
    <cellStyle name="Percent 5 2 2 2 6 3" xfId="12743"/>
    <cellStyle name="Percent 5 2 2 2 6 3 2" xfId="12744"/>
    <cellStyle name="Percent 5 2 2 2 6 4" xfId="12745"/>
    <cellStyle name="Percent 5 2 2 2 7" xfId="12746"/>
    <cellStyle name="Percent 5 2 2 2 7 2" xfId="12747"/>
    <cellStyle name="Percent 5 2 2 2 7 2 2" xfId="12748"/>
    <cellStyle name="Percent 5 2 2 2 7 3" xfId="12749"/>
    <cellStyle name="Percent 5 2 2 2 8" xfId="12750"/>
    <cellStyle name="Percent 5 2 2 2 8 2" xfId="12751"/>
    <cellStyle name="Percent 5 2 2 2 8 2 2" xfId="12752"/>
    <cellStyle name="Percent 5 2 2 2 8 3" xfId="12753"/>
    <cellStyle name="Percent 5 2 2 2 9" xfId="12754"/>
    <cellStyle name="Percent 5 2 2 2 9 2" xfId="12755"/>
    <cellStyle name="Percent 5 2 2 3" xfId="12756"/>
    <cellStyle name="Percent 5 2 2 3 2" xfId="12757"/>
    <cellStyle name="Percent 5 2 2 3 2 2" xfId="12758"/>
    <cellStyle name="Percent 5 2 2 3 2 2 2" xfId="12759"/>
    <cellStyle name="Percent 5 2 2 3 2 2 2 2" xfId="12760"/>
    <cellStyle name="Percent 5 2 2 3 2 2 2 2 2" xfId="12761"/>
    <cellStyle name="Percent 5 2 2 3 2 2 2 3" xfId="12762"/>
    <cellStyle name="Percent 5 2 2 3 2 2 3" xfId="12763"/>
    <cellStyle name="Percent 5 2 2 3 2 2 3 2" xfId="12764"/>
    <cellStyle name="Percent 5 2 2 3 2 2 4" xfId="12765"/>
    <cellStyle name="Percent 5 2 2 3 2 3" xfId="12766"/>
    <cellStyle name="Percent 5 2 2 3 2 3 2" xfId="12767"/>
    <cellStyle name="Percent 5 2 2 3 2 3 2 2" xfId="12768"/>
    <cellStyle name="Percent 5 2 2 3 2 3 3" xfId="12769"/>
    <cellStyle name="Percent 5 2 2 3 2 4" xfId="12770"/>
    <cellStyle name="Percent 5 2 2 3 2 4 2" xfId="12771"/>
    <cellStyle name="Percent 5 2 2 3 2 4 2 2" xfId="12772"/>
    <cellStyle name="Percent 5 2 2 3 2 4 3" xfId="12773"/>
    <cellStyle name="Percent 5 2 2 3 2 5" xfId="12774"/>
    <cellStyle name="Percent 5 2 2 3 2 5 2" xfId="12775"/>
    <cellStyle name="Percent 5 2 2 3 2 6" xfId="12776"/>
    <cellStyle name="Percent 5 2 2 3 3" xfId="12777"/>
    <cellStyle name="Percent 5 2 2 3 3 2" xfId="12778"/>
    <cellStyle name="Percent 5 2 2 3 3 2 2" xfId="12779"/>
    <cellStyle name="Percent 5 2 2 3 3 2 2 2" xfId="12780"/>
    <cellStyle name="Percent 5 2 2 3 3 2 2 2 2" xfId="12781"/>
    <cellStyle name="Percent 5 2 2 3 3 2 2 3" xfId="12782"/>
    <cellStyle name="Percent 5 2 2 3 3 2 3" xfId="12783"/>
    <cellStyle name="Percent 5 2 2 3 3 2 3 2" xfId="12784"/>
    <cellStyle name="Percent 5 2 2 3 3 2 4" xfId="12785"/>
    <cellStyle name="Percent 5 2 2 3 3 3" xfId="12786"/>
    <cellStyle name="Percent 5 2 2 3 3 3 2" xfId="12787"/>
    <cellStyle name="Percent 5 2 2 3 3 3 2 2" xfId="12788"/>
    <cellStyle name="Percent 5 2 2 3 3 3 3" xfId="12789"/>
    <cellStyle name="Percent 5 2 2 3 3 4" xfId="12790"/>
    <cellStyle name="Percent 5 2 2 3 3 4 2" xfId="12791"/>
    <cellStyle name="Percent 5 2 2 3 3 4 2 2" xfId="12792"/>
    <cellStyle name="Percent 5 2 2 3 3 4 3" xfId="12793"/>
    <cellStyle name="Percent 5 2 2 3 3 5" xfId="12794"/>
    <cellStyle name="Percent 5 2 2 3 3 5 2" xfId="12795"/>
    <cellStyle name="Percent 5 2 2 3 3 6" xfId="12796"/>
    <cellStyle name="Percent 5 2 2 3 4" xfId="12797"/>
    <cellStyle name="Percent 5 2 2 3 4 2" xfId="12798"/>
    <cellStyle name="Percent 5 2 2 3 4 2 2" xfId="12799"/>
    <cellStyle name="Percent 5 2 2 3 4 2 2 2" xfId="12800"/>
    <cellStyle name="Percent 5 2 2 3 4 2 3" xfId="12801"/>
    <cellStyle name="Percent 5 2 2 3 4 3" xfId="12802"/>
    <cellStyle name="Percent 5 2 2 3 4 3 2" xfId="12803"/>
    <cellStyle name="Percent 5 2 2 3 4 4" xfId="12804"/>
    <cellStyle name="Percent 5 2 2 3 5" xfId="12805"/>
    <cellStyle name="Percent 5 2 2 3 5 2" xfId="12806"/>
    <cellStyle name="Percent 5 2 2 3 5 2 2" xfId="12807"/>
    <cellStyle name="Percent 5 2 2 3 5 3" xfId="12808"/>
    <cellStyle name="Percent 5 2 2 3 6" xfId="12809"/>
    <cellStyle name="Percent 5 2 2 3 6 2" xfId="12810"/>
    <cellStyle name="Percent 5 2 2 3 6 2 2" xfId="12811"/>
    <cellStyle name="Percent 5 2 2 3 6 3" xfId="12812"/>
    <cellStyle name="Percent 5 2 2 3 7" xfId="12813"/>
    <cellStyle name="Percent 5 2 2 3 7 2" xfId="12814"/>
    <cellStyle name="Percent 5 2 2 3 8" xfId="12815"/>
    <cellStyle name="Percent 5 2 2 4" xfId="12816"/>
    <cellStyle name="Percent 5 2 2 4 2" xfId="12817"/>
    <cellStyle name="Percent 5 2 2 4 2 2" xfId="12818"/>
    <cellStyle name="Percent 5 2 2 4 2 2 2" xfId="12819"/>
    <cellStyle name="Percent 5 2 2 4 2 2 2 2" xfId="12820"/>
    <cellStyle name="Percent 5 2 2 4 2 2 2 2 2" xfId="12821"/>
    <cellStyle name="Percent 5 2 2 4 2 2 2 3" xfId="12822"/>
    <cellStyle name="Percent 5 2 2 4 2 2 3" xfId="12823"/>
    <cellStyle name="Percent 5 2 2 4 2 2 3 2" xfId="12824"/>
    <cellStyle name="Percent 5 2 2 4 2 2 4" xfId="12825"/>
    <cellStyle name="Percent 5 2 2 4 2 3" xfId="12826"/>
    <cellStyle name="Percent 5 2 2 4 2 3 2" xfId="12827"/>
    <cellStyle name="Percent 5 2 2 4 2 3 2 2" xfId="12828"/>
    <cellStyle name="Percent 5 2 2 4 2 3 3" xfId="12829"/>
    <cellStyle name="Percent 5 2 2 4 2 4" xfId="12830"/>
    <cellStyle name="Percent 5 2 2 4 2 4 2" xfId="12831"/>
    <cellStyle name="Percent 5 2 2 4 2 4 2 2" xfId="12832"/>
    <cellStyle name="Percent 5 2 2 4 2 4 3" xfId="12833"/>
    <cellStyle name="Percent 5 2 2 4 2 5" xfId="12834"/>
    <cellStyle name="Percent 5 2 2 4 2 5 2" xfId="12835"/>
    <cellStyle name="Percent 5 2 2 4 2 6" xfId="12836"/>
    <cellStyle name="Percent 5 2 2 4 3" xfId="12837"/>
    <cellStyle name="Percent 5 2 2 4 3 2" xfId="12838"/>
    <cellStyle name="Percent 5 2 2 4 3 2 2" xfId="12839"/>
    <cellStyle name="Percent 5 2 2 4 3 2 2 2" xfId="12840"/>
    <cellStyle name="Percent 5 2 2 4 3 2 2 2 2" xfId="12841"/>
    <cellStyle name="Percent 5 2 2 4 3 2 2 3" xfId="12842"/>
    <cellStyle name="Percent 5 2 2 4 3 2 3" xfId="12843"/>
    <cellStyle name="Percent 5 2 2 4 3 2 3 2" xfId="12844"/>
    <cellStyle name="Percent 5 2 2 4 3 2 4" xfId="12845"/>
    <cellStyle name="Percent 5 2 2 4 3 3" xfId="12846"/>
    <cellStyle name="Percent 5 2 2 4 3 3 2" xfId="12847"/>
    <cellStyle name="Percent 5 2 2 4 3 3 2 2" xfId="12848"/>
    <cellStyle name="Percent 5 2 2 4 3 3 3" xfId="12849"/>
    <cellStyle name="Percent 5 2 2 4 3 4" xfId="12850"/>
    <cellStyle name="Percent 5 2 2 4 3 4 2" xfId="12851"/>
    <cellStyle name="Percent 5 2 2 4 3 4 2 2" xfId="12852"/>
    <cellStyle name="Percent 5 2 2 4 3 4 3" xfId="12853"/>
    <cellStyle name="Percent 5 2 2 4 3 5" xfId="12854"/>
    <cellStyle name="Percent 5 2 2 4 3 5 2" xfId="12855"/>
    <cellStyle name="Percent 5 2 2 4 3 6" xfId="12856"/>
    <cellStyle name="Percent 5 2 2 4 4" xfId="12857"/>
    <cellStyle name="Percent 5 2 2 4 4 2" xfId="12858"/>
    <cellStyle name="Percent 5 2 2 4 4 2 2" xfId="12859"/>
    <cellStyle name="Percent 5 2 2 4 4 2 2 2" xfId="12860"/>
    <cellStyle name="Percent 5 2 2 4 4 2 3" xfId="12861"/>
    <cellStyle name="Percent 5 2 2 4 4 3" xfId="12862"/>
    <cellStyle name="Percent 5 2 2 4 4 3 2" xfId="12863"/>
    <cellStyle name="Percent 5 2 2 4 4 4" xfId="12864"/>
    <cellStyle name="Percent 5 2 2 4 5" xfId="12865"/>
    <cellStyle name="Percent 5 2 2 4 5 2" xfId="12866"/>
    <cellStyle name="Percent 5 2 2 4 5 2 2" xfId="12867"/>
    <cellStyle name="Percent 5 2 2 4 5 3" xfId="12868"/>
    <cellStyle name="Percent 5 2 2 4 6" xfId="12869"/>
    <cellStyle name="Percent 5 2 2 4 6 2" xfId="12870"/>
    <cellStyle name="Percent 5 2 2 4 6 2 2" xfId="12871"/>
    <cellStyle name="Percent 5 2 2 4 6 3" xfId="12872"/>
    <cellStyle name="Percent 5 2 2 4 7" xfId="12873"/>
    <cellStyle name="Percent 5 2 2 4 7 2" xfId="12874"/>
    <cellStyle name="Percent 5 2 2 4 8" xfId="12875"/>
    <cellStyle name="Percent 5 2 2 5" xfId="12876"/>
    <cellStyle name="Percent 5 2 2 5 2" xfId="12877"/>
    <cellStyle name="Percent 5 2 2 5 2 2" xfId="12878"/>
    <cellStyle name="Percent 5 2 2 5 2 2 2" xfId="12879"/>
    <cellStyle name="Percent 5 2 2 5 2 2 2 2" xfId="12880"/>
    <cellStyle name="Percent 5 2 2 5 2 2 3" xfId="12881"/>
    <cellStyle name="Percent 5 2 2 5 2 3" xfId="12882"/>
    <cellStyle name="Percent 5 2 2 5 2 3 2" xfId="12883"/>
    <cellStyle name="Percent 5 2 2 5 2 4" xfId="12884"/>
    <cellStyle name="Percent 5 2 2 5 3" xfId="12885"/>
    <cellStyle name="Percent 5 2 2 5 3 2" xfId="12886"/>
    <cellStyle name="Percent 5 2 2 5 3 2 2" xfId="12887"/>
    <cellStyle name="Percent 5 2 2 5 3 3" xfId="12888"/>
    <cellStyle name="Percent 5 2 2 5 4" xfId="12889"/>
    <cellStyle name="Percent 5 2 2 5 4 2" xfId="12890"/>
    <cellStyle name="Percent 5 2 2 5 4 2 2" xfId="12891"/>
    <cellStyle name="Percent 5 2 2 5 4 3" xfId="12892"/>
    <cellStyle name="Percent 5 2 2 5 5" xfId="12893"/>
    <cellStyle name="Percent 5 2 2 5 5 2" xfId="12894"/>
    <cellStyle name="Percent 5 2 2 5 6" xfId="12895"/>
    <cellStyle name="Percent 5 2 2 6" xfId="12896"/>
    <cellStyle name="Percent 5 2 2 6 2" xfId="12897"/>
    <cellStyle name="Percent 5 2 2 6 2 2" xfId="12898"/>
    <cellStyle name="Percent 5 2 2 6 2 2 2" xfId="12899"/>
    <cellStyle name="Percent 5 2 2 6 2 2 2 2" xfId="12900"/>
    <cellStyle name="Percent 5 2 2 6 2 2 3" xfId="12901"/>
    <cellStyle name="Percent 5 2 2 6 2 3" xfId="12902"/>
    <cellStyle name="Percent 5 2 2 6 2 3 2" xfId="12903"/>
    <cellStyle name="Percent 5 2 2 6 2 4" xfId="12904"/>
    <cellStyle name="Percent 5 2 2 6 3" xfId="12905"/>
    <cellStyle name="Percent 5 2 2 6 3 2" xfId="12906"/>
    <cellStyle name="Percent 5 2 2 6 3 2 2" xfId="12907"/>
    <cellStyle name="Percent 5 2 2 6 3 3" xfId="12908"/>
    <cellStyle name="Percent 5 2 2 6 4" xfId="12909"/>
    <cellStyle name="Percent 5 2 2 6 4 2" xfId="12910"/>
    <cellStyle name="Percent 5 2 2 6 4 2 2" xfId="12911"/>
    <cellStyle name="Percent 5 2 2 6 4 3" xfId="12912"/>
    <cellStyle name="Percent 5 2 2 6 5" xfId="12913"/>
    <cellStyle name="Percent 5 2 2 6 5 2" xfId="12914"/>
    <cellStyle name="Percent 5 2 2 6 6" xfId="12915"/>
    <cellStyle name="Percent 5 2 2 7" xfId="12916"/>
    <cellStyle name="Percent 5 2 2 7 2" xfId="12917"/>
    <cellStyle name="Percent 5 2 2 7 2 2" xfId="12918"/>
    <cellStyle name="Percent 5 2 2 7 2 2 2" xfId="12919"/>
    <cellStyle name="Percent 5 2 2 7 2 3" xfId="12920"/>
    <cellStyle name="Percent 5 2 2 7 3" xfId="12921"/>
    <cellStyle name="Percent 5 2 2 7 3 2" xfId="12922"/>
    <cellStyle name="Percent 5 2 2 7 4" xfId="12923"/>
    <cellStyle name="Percent 5 2 2 8" xfId="12924"/>
    <cellStyle name="Percent 5 2 2 8 2" xfId="12925"/>
    <cellStyle name="Percent 5 2 2 8 2 2" xfId="12926"/>
    <cellStyle name="Percent 5 2 2 8 3" xfId="12927"/>
    <cellStyle name="Percent 5 2 2 9" xfId="12928"/>
    <cellStyle name="Percent 5 2 2 9 2" xfId="12929"/>
    <cellStyle name="Percent 5 2 2 9 2 2" xfId="12930"/>
    <cellStyle name="Percent 5 2 2 9 3" xfId="12931"/>
    <cellStyle name="Percent 5 2 3" xfId="12932"/>
    <cellStyle name="Percent 5 2 3 10" xfId="12933"/>
    <cellStyle name="Percent 5 2 3 10 2" xfId="12934"/>
    <cellStyle name="Percent 5 2 3 11" xfId="12935"/>
    <cellStyle name="Percent 5 2 3 2" xfId="12936"/>
    <cellStyle name="Percent 5 2 3 2 10" xfId="12937"/>
    <cellStyle name="Percent 5 2 3 2 2" xfId="12938"/>
    <cellStyle name="Percent 5 2 3 2 2 2" xfId="12939"/>
    <cellStyle name="Percent 5 2 3 2 2 2 2" xfId="12940"/>
    <cellStyle name="Percent 5 2 3 2 2 2 2 2" xfId="12941"/>
    <cellStyle name="Percent 5 2 3 2 2 2 2 2 2" xfId="12942"/>
    <cellStyle name="Percent 5 2 3 2 2 2 2 2 2 2" xfId="12943"/>
    <cellStyle name="Percent 5 2 3 2 2 2 2 2 3" xfId="12944"/>
    <cellStyle name="Percent 5 2 3 2 2 2 2 3" xfId="12945"/>
    <cellStyle name="Percent 5 2 3 2 2 2 2 3 2" xfId="12946"/>
    <cellStyle name="Percent 5 2 3 2 2 2 2 4" xfId="12947"/>
    <cellStyle name="Percent 5 2 3 2 2 2 3" xfId="12948"/>
    <cellStyle name="Percent 5 2 3 2 2 2 3 2" xfId="12949"/>
    <cellStyle name="Percent 5 2 3 2 2 2 3 2 2" xfId="12950"/>
    <cellStyle name="Percent 5 2 3 2 2 2 3 3" xfId="12951"/>
    <cellStyle name="Percent 5 2 3 2 2 2 4" xfId="12952"/>
    <cellStyle name="Percent 5 2 3 2 2 2 4 2" xfId="12953"/>
    <cellStyle name="Percent 5 2 3 2 2 2 4 2 2" xfId="12954"/>
    <cellStyle name="Percent 5 2 3 2 2 2 4 3" xfId="12955"/>
    <cellStyle name="Percent 5 2 3 2 2 2 5" xfId="12956"/>
    <cellStyle name="Percent 5 2 3 2 2 2 5 2" xfId="12957"/>
    <cellStyle name="Percent 5 2 3 2 2 2 6" xfId="12958"/>
    <cellStyle name="Percent 5 2 3 2 2 3" xfId="12959"/>
    <cellStyle name="Percent 5 2 3 2 2 3 2" xfId="12960"/>
    <cellStyle name="Percent 5 2 3 2 2 3 2 2" xfId="12961"/>
    <cellStyle name="Percent 5 2 3 2 2 3 2 2 2" xfId="12962"/>
    <cellStyle name="Percent 5 2 3 2 2 3 2 2 2 2" xfId="12963"/>
    <cellStyle name="Percent 5 2 3 2 2 3 2 2 3" xfId="12964"/>
    <cellStyle name="Percent 5 2 3 2 2 3 2 3" xfId="12965"/>
    <cellStyle name="Percent 5 2 3 2 2 3 2 3 2" xfId="12966"/>
    <cellStyle name="Percent 5 2 3 2 2 3 2 4" xfId="12967"/>
    <cellStyle name="Percent 5 2 3 2 2 3 3" xfId="12968"/>
    <cellStyle name="Percent 5 2 3 2 2 3 3 2" xfId="12969"/>
    <cellStyle name="Percent 5 2 3 2 2 3 3 2 2" xfId="12970"/>
    <cellStyle name="Percent 5 2 3 2 2 3 3 3" xfId="12971"/>
    <cellStyle name="Percent 5 2 3 2 2 3 4" xfId="12972"/>
    <cellStyle name="Percent 5 2 3 2 2 3 4 2" xfId="12973"/>
    <cellStyle name="Percent 5 2 3 2 2 3 4 2 2" xfId="12974"/>
    <cellStyle name="Percent 5 2 3 2 2 3 4 3" xfId="12975"/>
    <cellStyle name="Percent 5 2 3 2 2 3 5" xfId="12976"/>
    <cellStyle name="Percent 5 2 3 2 2 3 5 2" xfId="12977"/>
    <cellStyle name="Percent 5 2 3 2 2 3 6" xfId="12978"/>
    <cellStyle name="Percent 5 2 3 2 2 4" xfId="12979"/>
    <cellStyle name="Percent 5 2 3 2 2 4 2" xfId="12980"/>
    <cellStyle name="Percent 5 2 3 2 2 4 2 2" xfId="12981"/>
    <cellStyle name="Percent 5 2 3 2 2 4 2 2 2" xfId="12982"/>
    <cellStyle name="Percent 5 2 3 2 2 4 2 3" xfId="12983"/>
    <cellStyle name="Percent 5 2 3 2 2 4 3" xfId="12984"/>
    <cellStyle name="Percent 5 2 3 2 2 4 3 2" xfId="12985"/>
    <cellStyle name="Percent 5 2 3 2 2 4 4" xfId="12986"/>
    <cellStyle name="Percent 5 2 3 2 2 5" xfId="12987"/>
    <cellStyle name="Percent 5 2 3 2 2 5 2" xfId="12988"/>
    <cellStyle name="Percent 5 2 3 2 2 5 2 2" xfId="12989"/>
    <cellStyle name="Percent 5 2 3 2 2 5 3" xfId="12990"/>
    <cellStyle name="Percent 5 2 3 2 2 6" xfId="12991"/>
    <cellStyle name="Percent 5 2 3 2 2 6 2" xfId="12992"/>
    <cellStyle name="Percent 5 2 3 2 2 6 2 2" xfId="12993"/>
    <cellStyle name="Percent 5 2 3 2 2 6 3" xfId="12994"/>
    <cellStyle name="Percent 5 2 3 2 2 7" xfId="12995"/>
    <cellStyle name="Percent 5 2 3 2 2 7 2" xfId="12996"/>
    <cellStyle name="Percent 5 2 3 2 2 8" xfId="12997"/>
    <cellStyle name="Percent 5 2 3 2 3" xfId="12998"/>
    <cellStyle name="Percent 5 2 3 2 3 2" xfId="12999"/>
    <cellStyle name="Percent 5 2 3 2 3 2 2" xfId="13000"/>
    <cellStyle name="Percent 5 2 3 2 3 2 2 2" xfId="13001"/>
    <cellStyle name="Percent 5 2 3 2 3 2 2 2 2" xfId="13002"/>
    <cellStyle name="Percent 5 2 3 2 3 2 2 2 2 2" xfId="13003"/>
    <cellStyle name="Percent 5 2 3 2 3 2 2 2 3" xfId="13004"/>
    <cellStyle name="Percent 5 2 3 2 3 2 2 3" xfId="13005"/>
    <cellStyle name="Percent 5 2 3 2 3 2 2 3 2" xfId="13006"/>
    <cellStyle name="Percent 5 2 3 2 3 2 2 4" xfId="13007"/>
    <cellStyle name="Percent 5 2 3 2 3 2 3" xfId="13008"/>
    <cellStyle name="Percent 5 2 3 2 3 2 3 2" xfId="13009"/>
    <cellStyle name="Percent 5 2 3 2 3 2 3 2 2" xfId="13010"/>
    <cellStyle name="Percent 5 2 3 2 3 2 3 3" xfId="13011"/>
    <cellStyle name="Percent 5 2 3 2 3 2 4" xfId="13012"/>
    <cellStyle name="Percent 5 2 3 2 3 2 4 2" xfId="13013"/>
    <cellStyle name="Percent 5 2 3 2 3 2 4 2 2" xfId="13014"/>
    <cellStyle name="Percent 5 2 3 2 3 2 4 3" xfId="13015"/>
    <cellStyle name="Percent 5 2 3 2 3 2 5" xfId="13016"/>
    <cellStyle name="Percent 5 2 3 2 3 2 5 2" xfId="13017"/>
    <cellStyle name="Percent 5 2 3 2 3 2 6" xfId="13018"/>
    <cellStyle name="Percent 5 2 3 2 3 3" xfId="13019"/>
    <cellStyle name="Percent 5 2 3 2 3 3 2" xfId="13020"/>
    <cellStyle name="Percent 5 2 3 2 3 3 2 2" xfId="13021"/>
    <cellStyle name="Percent 5 2 3 2 3 3 2 2 2" xfId="13022"/>
    <cellStyle name="Percent 5 2 3 2 3 3 2 2 2 2" xfId="13023"/>
    <cellStyle name="Percent 5 2 3 2 3 3 2 2 3" xfId="13024"/>
    <cellStyle name="Percent 5 2 3 2 3 3 2 3" xfId="13025"/>
    <cellStyle name="Percent 5 2 3 2 3 3 2 3 2" xfId="13026"/>
    <cellStyle name="Percent 5 2 3 2 3 3 2 4" xfId="13027"/>
    <cellStyle name="Percent 5 2 3 2 3 3 3" xfId="13028"/>
    <cellStyle name="Percent 5 2 3 2 3 3 3 2" xfId="13029"/>
    <cellStyle name="Percent 5 2 3 2 3 3 3 2 2" xfId="13030"/>
    <cellStyle name="Percent 5 2 3 2 3 3 3 3" xfId="13031"/>
    <cellStyle name="Percent 5 2 3 2 3 3 4" xfId="13032"/>
    <cellStyle name="Percent 5 2 3 2 3 3 4 2" xfId="13033"/>
    <cellStyle name="Percent 5 2 3 2 3 3 4 2 2" xfId="13034"/>
    <cellStyle name="Percent 5 2 3 2 3 3 4 3" xfId="13035"/>
    <cellStyle name="Percent 5 2 3 2 3 3 5" xfId="13036"/>
    <cellStyle name="Percent 5 2 3 2 3 3 5 2" xfId="13037"/>
    <cellStyle name="Percent 5 2 3 2 3 3 6" xfId="13038"/>
    <cellStyle name="Percent 5 2 3 2 3 4" xfId="13039"/>
    <cellStyle name="Percent 5 2 3 2 3 4 2" xfId="13040"/>
    <cellStyle name="Percent 5 2 3 2 3 4 2 2" xfId="13041"/>
    <cellStyle name="Percent 5 2 3 2 3 4 2 2 2" xfId="13042"/>
    <cellStyle name="Percent 5 2 3 2 3 4 2 3" xfId="13043"/>
    <cellStyle name="Percent 5 2 3 2 3 4 3" xfId="13044"/>
    <cellStyle name="Percent 5 2 3 2 3 4 3 2" xfId="13045"/>
    <cellStyle name="Percent 5 2 3 2 3 4 4" xfId="13046"/>
    <cellStyle name="Percent 5 2 3 2 3 5" xfId="13047"/>
    <cellStyle name="Percent 5 2 3 2 3 5 2" xfId="13048"/>
    <cellStyle name="Percent 5 2 3 2 3 5 2 2" xfId="13049"/>
    <cellStyle name="Percent 5 2 3 2 3 5 3" xfId="13050"/>
    <cellStyle name="Percent 5 2 3 2 3 6" xfId="13051"/>
    <cellStyle name="Percent 5 2 3 2 3 6 2" xfId="13052"/>
    <cellStyle name="Percent 5 2 3 2 3 6 2 2" xfId="13053"/>
    <cellStyle name="Percent 5 2 3 2 3 6 3" xfId="13054"/>
    <cellStyle name="Percent 5 2 3 2 3 7" xfId="13055"/>
    <cellStyle name="Percent 5 2 3 2 3 7 2" xfId="13056"/>
    <cellStyle name="Percent 5 2 3 2 3 8" xfId="13057"/>
    <cellStyle name="Percent 5 2 3 2 4" xfId="13058"/>
    <cellStyle name="Percent 5 2 3 2 4 2" xfId="13059"/>
    <cellStyle name="Percent 5 2 3 2 4 2 2" xfId="13060"/>
    <cellStyle name="Percent 5 2 3 2 4 2 2 2" xfId="13061"/>
    <cellStyle name="Percent 5 2 3 2 4 2 2 2 2" xfId="13062"/>
    <cellStyle name="Percent 5 2 3 2 4 2 2 3" xfId="13063"/>
    <cellStyle name="Percent 5 2 3 2 4 2 3" xfId="13064"/>
    <cellStyle name="Percent 5 2 3 2 4 2 3 2" xfId="13065"/>
    <cellStyle name="Percent 5 2 3 2 4 2 4" xfId="13066"/>
    <cellStyle name="Percent 5 2 3 2 4 3" xfId="13067"/>
    <cellStyle name="Percent 5 2 3 2 4 3 2" xfId="13068"/>
    <cellStyle name="Percent 5 2 3 2 4 3 2 2" xfId="13069"/>
    <cellStyle name="Percent 5 2 3 2 4 3 3" xfId="13070"/>
    <cellStyle name="Percent 5 2 3 2 4 4" xfId="13071"/>
    <cellStyle name="Percent 5 2 3 2 4 4 2" xfId="13072"/>
    <cellStyle name="Percent 5 2 3 2 4 4 2 2" xfId="13073"/>
    <cellStyle name="Percent 5 2 3 2 4 4 3" xfId="13074"/>
    <cellStyle name="Percent 5 2 3 2 4 5" xfId="13075"/>
    <cellStyle name="Percent 5 2 3 2 4 5 2" xfId="13076"/>
    <cellStyle name="Percent 5 2 3 2 4 6" xfId="13077"/>
    <cellStyle name="Percent 5 2 3 2 5" xfId="13078"/>
    <cellStyle name="Percent 5 2 3 2 5 2" xfId="13079"/>
    <cellStyle name="Percent 5 2 3 2 5 2 2" xfId="13080"/>
    <cellStyle name="Percent 5 2 3 2 5 2 2 2" xfId="13081"/>
    <cellStyle name="Percent 5 2 3 2 5 2 2 2 2" xfId="13082"/>
    <cellStyle name="Percent 5 2 3 2 5 2 2 3" xfId="13083"/>
    <cellStyle name="Percent 5 2 3 2 5 2 3" xfId="13084"/>
    <cellStyle name="Percent 5 2 3 2 5 2 3 2" xfId="13085"/>
    <cellStyle name="Percent 5 2 3 2 5 2 4" xfId="13086"/>
    <cellStyle name="Percent 5 2 3 2 5 3" xfId="13087"/>
    <cellStyle name="Percent 5 2 3 2 5 3 2" xfId="13088"/>
    <cellStyle name="Percent 5 2 3 2 5 3 2 2" xfId="13089"/>
    <cellStyle name="Percent 5 2 3 2 5 3 3" xfId="13090"/>
    <cellStyle name="Percent 5 2 3 2 5 4" xfId="13091"/>
    <cellStyle name="Percent 5 2 3 2 5 4 2" xfId="13092"/>
    <cellStyle name="Percent 5 2 3 2 5 4 2 2" xfId="13093"/>
    <cellStyle name="Percent 5 2 3 2 5 4 3" xfId="13094"/>
    <cellStyle name="Percent 5 2 3 2 5 5" xfId="13095"/>
    <cellStyle name="Percent 5 2 3 2 5 5 2" xfId="13096"/>
    <cellStyle name="Percent 5 2 3 2 5 6" xfId="13097"/>
    <cellStyle name="Percent 5 2 3 2 6" xfId="13098"/>
    <cellStyle name="Percent 5 2 3 2 6 2" xfId="13099"/>
    <cellStyle name="Percent 5 2 3 2 6 2 2" xfId="13100"/>
    <cellStyle name="Percent 5 2 3 2 6 2 2 2" xfId="13101"/>
    <cellStyle name="Percent 5 2 3 2 6 2 3" xfId="13102"/>
    <cellStyle name="Percent 5 2 3 2 6 3" xfId="13103"/>
    <cellStyle name="Percent 5 2 3 2 6 3 2" xfId="13104"/>
    <cellStyle name="Percent 5 2 3 2 6 4" xfId="13105"/>
    <cellStyle name="Percent 5 2 3 2 7" xfId="13106"/>
    <cellStyle name="Percent 5 2 3 2 7 2" xfId="13107"/>
    <cellStyle name="Percent 5 2 3 2 7 2 2" xfId="13108"/>
    <cellStyle name="Percent 5 2 3 2 7 3" xfId="13109"/>
    <cellStyle name="Percent 5 2 3 2 8" xfId="13110"/>
    <cellStyle name="Percent 5 2 3 2 8 2" xfId="13111"/>
    <cellStyle name="Percent 5 2 3 2 8 2 2" xfId="13112"/>
    <cellStyle name="Percent 5 2 3 2 8 3" xfId="13113"/>
    <cellStyle name="Percent 5 2 3 2 9" xfId="13114"/>
    <cellStyle name="Percent 5 2 3 2 9 2" xfId="13115"/>
    <cellStyle name="Percent 5 2 3 3" xfId="13116"/>
    <cellStyle name="Percent 5 2 3 3 2" xfId="13117"/>
    <cellStyle name="Percent 5 2 3 3 2 2" xfId="13118"/>
    <cellStyle name="Percent 5 2 3 3 2 2 2" xfId="13119"/>
    <cellStyle name="Percent 5 2 3 3 2 2 2 2" xfId="13120"/>
    <cellStyle name="Percent 5 2 3 3 2 2 2 2 2" xfId="13121"/>
    <cellStyle name="Percent 5 2 3 3 2 2 2 3" xfId="13122"/>
    <cellStyle name="Percent 5 2 3 3 2 2 3" xfId="13123"/>
    <cellStyle name="Percent 5 2 3 3 2 2 3 2" xfId="13124"/>
    <cellStyle name="Percent 5 2 3 3 2 2 4" xfId="13125"/>
    <cellStyle name="Percent 5 2 3 3 2 3" xfId="13126"/>
    <cellStyle name="Percent 5 2 3 3 2 3 2" xfId="13127"/>
    <cellStyle name="Percent 5 2 3 3 2 3 2 2" xfId="13128"/>
    <cellStyle name="Percent 5 2 3 3 2 3 3" xfId="13129"/>
    <cellStyle name="Percent 5 2 3 3 2 4" xfId="13130"/>
    <cellStyle name="Percent 5 2 3 3 2 4 2" xfId="13131"/>
    <cellStyle name="Percent 5 2 3 3 2 4 2 2" xfId="13132"/>
    <cellStyle name="Percent 5 2 3 3 2 4 3" xfId="13133"/>
    <cellStyle name="Percent 5 2 3 3 2 5" xfId="13134"/>
    <cellStyle name="Percent 5 2 3 3 2 5 2" xfId="13135"/>
    <cellStyle name="Percent 5 2 3 3 2 6" xfId="13136"/>
    <cellStyle name="Percent 5 2 3 3 3" xfId="13137"/>
    <cellStyle name="Percent 5 2 3 3 3 2" xfId="13138"/>
    <cellStyle name="Percent 5 2 3 3 3 2 2" xfId="13139"/>
    <cellStyle name="Percent 5 2 3 3 3 2 2 2" xfId="13140"/>
    <cellStyle name="Percent 5 2 3 3 3 2 2 2 2" xfId="13141"/>
    <cellStyle name="Percent 5 2 3 3 3 2 2 3" xfId="13142"/>
    <cellStyle name="Percent 5 2 3 3 3 2 3" xfId="13143"/>
    <cellStyle name="Percent 5 2 3 3 3 2 3 2" xfId="13144"/>
    <cellStyle name="Percent 5 2 3 3 3 2 4" xfId="13145"/>
    <cellStyle name="Percent 5 2 3 3 3 3" xfId="13146"/>
    <cellStyle name="Percent 5 2 3 3 3 3 2" xfId="13147"/>
    <cellStyle name="Percent 5 2 3 3 3 3 2 2" xfId="13148"/>
    <cellStyle name="Percent 5 2 3 3 3 3 3" xfId="13149"/>
    <cellStyle name="Percent 5 2 3 3 3 4" xfId="13150"/>
    <cellStyle name="Percent 5 2 3 3 3 4 2" xfId="13151"/>
    <cellStyle name="Percent 5 2 3 3 3 4 2 2" xfId="13152"/>
    <cellStyle name="Percent 5 2 3 3 3 4 3" xfId="13153"/>
    <cellStyle name="Percent 5 2 3 3 3 5" xfId="13154"/>
    <cellStyle name="Percent 5 2 3 3 3 5 2" xfId="13155"/>
    <cellStyle name="Percent 5 2 3 3 3 6" xfId="13156"/>
    <cellStyle name="Percent 5 2 3 3 4" xfId="13157"/>
    <cellStyle name="Percent 5 2 3 3 4 2" xfId="13158"/>
    <cellStyle name="Percent 5 2 3 3 4 2 2" xfId="13159"/>
    <cellStyle name="Percent 5 2 3 3 4 2 2 2" xfId="13160"/>
    <cellStyle name="Percent 5 2 3 3 4 2 3" xfId="13161"/>
    <cellStyle name="Percent 5 2 3 3 4 3" xfId="13162"/>
    <cellStyle name="Percent 5 2 3 3 4 3 2" xfId="13163"/>
    <cellStyle name="Percent 5 2 3 3 4 4" xfId="13164"/>
    <cellStyle name="Percent 5 2 3 3 5" xfId="13165"/>
    <cellStyle name="Percent 5 2 3 3 5 2" xfId="13166"/>
    <cellStyle name="Percent 5 2 3 3 5 2 2" xfId="13167"/>
    <cellStyle name="Percent 5 2 3 3 5 3" xfId="13168"/>
    <cellStyle name="Percent 5 2 3 3 6" xfId="13169"/>
    <cellStyle name="Percent 5 2 3 3 6 2" xfId="13170"/>
    <cellStyle name="Percent 5 2 3 3 6 2 2" xfId="13171"/>
    <cellStyle name="Percent 5 2 3 3 6 3" xfId="13172"/>
    <cellStyle name="Percent 5 2 3 3 7" xfId="13173"/>
    <cellStyle name="Percent 5 2 3 3 7 2" xfId="13174"/>
    <cellStyle name="Percent 5 2 3 3 8" xfId="13175"/>
    <cellStyle name="Percent 5 2 3 4" xfId="13176"/>
    <cellStyle name="Percent 5 2 3 4 2" xfId="13177"/>
    <cellStyle name="Percent 5 2 3 4 2 2" xfId="13178"/>
    <cellStyle name="Percent 5 2 3 4 2 2 2" xfId="13179"/>
    <cellStyle name="Percent 5 2 3 4 2 2 2 2" xfId="13180"/>
    <cellStyle name="Percent 5 2 3 4 2 2 2 2 2" xfId="13181"/>
    <cellStyle name="Percent 5 2 3 4 2 2 2 3" xfId="13182"/>
    <cellStyle name="Percent 5 2 3 4 2 2 3" xfId="13183"/>
    <cellStyle name="Percent 5 2 3 4 2 2 3 2" xfId="13184"/>
    <cellStyle name="Percent 5 2 3 4 2 2 4" xfId="13185"/>
    <cellStyle name="Percent 5 2 3 4 2 3" xfId="13186"/>
    <cellStyle name="Percent 5 2 3 4 2 3 2" xfId="13187"/>
    <cellStyle name="Percent 5 2 3 4 2 3 2 2" xfId="13188"/>
    <cellStyle name="Percent 5 2 3 4 2 3 3" xfId="13189"/>
    <cellStyle name="Percent 5 2 3 4 2 4" xfId="13190"/>
    <cellStyle name="Percent 5 2 3 4 2 4 2" xfId="13191"/>
    <cellStyle name="Percent 5 2 3 4 2 4 2 2" xfId="13192"/>
    <cellStyle name="Percent 5 2 3 4 2 4 3" xfId="13193"/>
    <cellStyle name="Percent 5 2 3 4 2 5" xfId="13194"/>
    <cellStyle name="Percent 5 2 3 4 2 5 2" xfId="13195"/>
    <cellStyle name="Percent 5 2 3 4 2 6" xfId="13196"/>
    <cellStyle name="Percent 5 2 3 4 3" xfId="13197"/>
    <cellStyle name="Percent 5 2 3 4 3 2" xfId="13198"/>
    <cellStyle name="Percent 5 2 3 4 3 2 2" xfId="13199"/>
    <cellStyle name="Percent 5 2 3 4 3 2 2 2" xfId="13200"/>
    <cellStyle name="Percent 5 2 3 4 3 2 2 2 2" xfId="13201"/>
    <cellStyle name="Percent 5 2 3 4 3 2 2 3" xfId="13202"/>
    <cellStyle name="Percent 5 2 3 4 3 2 3" xfId="13203"/>
    <cellStyle name="Percent 5 2 3 4 3 2 3 2" xfId="13204"/>
    <cellStyle name="Percent 5 2 3 4 3 2 4" xfId="13205"/>
    <cellStyle name="Percent 5 2 3 4 3 3" xfId="13206"/>
    <cellStyle name="Percent 5 2 3 4 3 3 2" xfId="13207"/>
    <cellStyle name="Percent 5 2 3 4 3 3 2 2" xfId="13208"/>
    <cellStyle name="Percent 5 2 3 4 3 3 3" xfId="13209"/>
    <cellStyle name="Percent 5 2 3 4 3 4" xfId="13210"/>
    <cellStyle name="Percent 5 2 3 4 3 4 2" xfId="13211"/>
    <cellStyle name="Percent 5 2 3 4 3 4 2 2" xfId="13212"/>
    <cellStyle name="Percent 5 2 3 4 3 4 3" xfId="13213"/>
    <cellStyle name="Percent 5 2 3 4 3 5" xfId="13214"/>
    <cellStyle name="Percent 5 2 3 4 3 5 2" xfId="13215"/>
    <cellStyle name="Percent 5 2 3 4 3 6" xfId="13216"/>
    <cellStyle name="Percent 5 2 3 4 4" xfId="13217"/>
    <cellStyle name="Percent 5 2 3 4 4 2" xfId="13218"/>
    <cellStyle name="Percent 5 2 3 4 4 2 2" xfId="13219"/>
    <cellStyle name="Percent 5 2 3 4 4 2 2 2" xfId="13220"/>
    <cellStyle name="Percent 5 2 3 4 4 2 3" xfId="13221"/>
    <cellStyle name="Percent 5 2 3 4 4 3" xfId="13222"/>
    <cellStyle name="Percent 5 2 3 4 4 3 2" xfId="13223"/>
    <cellStyle name="Percent 5 2 3 4 4 4" xfId="13224"/>
    <cellStyle name="Percent 5 2 3 4 5" xfId="13225"/>
    <cellStyle name="Percent 5 2 3 4 5 2" xfId="13226"/>
    <cellStyle name="Percent 5 2 3 4 5 2 2" xfId="13227"/>
    <cellStyle name="Percent 5 2 3 4 5 3" xfId="13228"/>
    <cellStyle name="Percent 5 2 3 4 6" xfId="13229"/>
    <cellStyle name="Percent 5 2 3 4 6 2" xfId="13230"/>
    <cellStyle name="Percent 5 2 3 4 6 2 2" xfId="13231"/>
    <cellStyle name="Percent 5 2 3 4 6 3" xfId="13232"/>
    <cellStyle name="Percent 5 2 3 4 7" xfId="13233"/>
    <cellStyle name="Percent 5 2 3 4 7 2" xfId="13234"/>
    <cellStyle name="Percent 5 2 3 4 8" xfId="13235"/>
    <cellStyle name="Percent 5 2 3 5" xfId="13236"/>
    <cellStyle name="Percent 5 2 3 5 2" xfId="13237"/>
    <cellStyle name="Percent 5 2 3 5 2 2" xfId="13238"/>
    <cellStyle name="Percent 5 2 3 5 2 2 2" xfId="13239"/>
    <cellStyle name="Percent 5 2 3 5 2 2 2 2" xfId="13240"/>
    <cellStyle name="Percent 5 2 3 5 2 2 3" xfId="13241"/>
    <cellStyle name="Percent 5 2 3 5 2 3" xfId="13242"/>
    <cellStyle name="Percent 5 2 3 5 2 3 2" xfId="13243"/>
    <cellStyle name="Percent 5 2 3 5 2 4" xfId="13244"/>
    <cellStyle name="Percent 5 2 3 5 3" xfId="13245"/>
    <cellStyle name="Percent 5 2 3 5 3 2" xfId="13246"/>
    <cellStyle name="Percent 5 2 3 5 3 2 2" xfId="13247"/>
    <cellStyle name="Percent 5 2 3 5 3 3" xfId="13248"/>
    <cellStyle name="Percent 5 2 3 5 4" xfId="13249"/>
    <cellStyle name="Percent 5 2 3 5 4 2" xfId="13250"/>
    <cellStyle name="Percent 5 2 3 5 4 2 2" xfId="13251"/>
    <cellStyle name="Percent 5 2 3 5 4 3" xfId="13252"/>
    <cellStyle name="Percent 5 2 3 5 5" xfId="13253"/>
    <cellStyle name="Percent 5 2 3 5 5 2" xfId="13254"/>
    <cellStyle name="Percent 5 2 3 5 6" xfId="13255"/>
    <cellStyle name="Percent 5 2 3 6" xfId="13256"/>
    <cellStyle name="Percent 5 2 3 6 2" xfId="13257"/>
    <cellStyle name="Percent 5 2 3 6 2 2" xfId="13258"/>
    <cellStyle name="Percent 5 2 3 6 2 2 2" xfId="13259"/>
    <cellStyle name="Percent 5 2 3 6 2 2 2 2" xfId="13260"/>
    <cellStyle name="Percent 5 2 3 6 2 2 3" xfId="13261"/>
    <cellStyle name="Percent 5 2 3 6 2 3" xfId="13262"/>
    <cellStyle name="Percent 5 2 3 6 2 3 2" xfId="13263"/>
    <cellStyle name="Percent 5 2 3 6 2 4" xfId="13264"/>
    <cellStyle name="Percent 5 2 3 6 3" xfId="13265"/>
    <cellStyle name="Percent 5 2 3 6 3 2" xfId="13266"/>
    <cellStyle name="Percent 5 2 3 6 3 2 2" xfId="13267"/>
    <cellStyle name="Percent 5 2 3 6 3 3" xfId="13268"/>
    <cellStyle name="Percent 5 2 3 6 4" xfId="13269"/>
    <cellStyle name="Percent 5 2 3 6 4 2" xfId="13270"/>
    <cellStyle name="Percent 5 2 3 6 4 2 2" xfId="13271"/>
    <cellStyle name="Percent 5 2 3 6 4 3" xfId="13272"/>
    <cellStyle name="Percent 5 2 3 6 5" xfId="13273"/>
    <cellStyle name="Percent 5 2 3 6 5 2" xfId="13274"/>
    <cellStyle name="Percent 5 2 3 6 6" xfId="13275"/>
    <cellStyle name="Percent 5 2 3 7" xfId="13276"/>
    <cellStyle name="Percent 5 2 3 7 2" xfId="13277"/>
    <cellStyle name="Percent 5 2 3 7 2 2" xfId="13278"/>
    <cellStyle name="Percent 5 2 3 7 2 2 2" xfId="13279"/>
    <cellStyle name="Percent 5 2 3 7 2 3" xfId="13280"/>
    <cellStyle name="Percent 5 2 3 7 3" xfId="13281"/>
    <cellStyle name="Percent 5 2 3 7 3 2" xfId="13282"/>
    <cellStyle name="Percent 5 2 3 7 4" xfId="13283"/>
    <cellStyle name="Percent 5 2 3 8" xfId="13284"/>
    <cellStyle name="Percent 5 2 3 8 2" xfId="13285"/>
    <cellStyle name="Percent 5 2 3 8 2 2" xfId="13286"/>
    <cellStyle name="Percent 5 2 3 8 3" xfId="13287"/>
    <cellStyle name="Percent 5 2 3 9" xfId="13288"/>
    <cellStyle name="Percent 5 2 3 9 2" xfId="13289"/>
    <cellStyle name="Percent 5 2 3 9 2 2" xfId="13290"/>
    <cellStyle name="Percent 5 2 3 9 3" xfId="13291"/>
    <cellStyle name="Percent 5 2 4" xfId="13292"/>
    <cellStyle name="Percent 5 2 4 10" xfId="13293"/>
    <cellStyle name="Percent 5 2 4 2" xfId="13294"/>
    <cellStyle name="Percent 5 2 4 2 2" xfId="13295"/>
    <cellStyle name="Percent 5 2 4 2 2 2" xfId="13296"/>
    <cellStyle name="Percent 5 2 4 2 2 2 2" xfId="13297"/>
    <cellStyle name="Percent 5 2 4 2 2 2 2 2" xfId="13298"/>
    <cellStyle name="Percent 5 2 4 2 2 2 2 2 2" xfId="13299"/>
    <cellStyle name="Percent 5 2 4 2 2 2 2 3" xfId="13300"/>
    <cellStyle name="Percent 5 2 4 2 2 2 3" xfId="13301"/>
    <cellStyle name="Percent 5 2 4 2 2 2 3 2" xfId="13302"/>
    <cellStyle name="Percent 5 2 4 2 2 2 4" xfId="13303"/>
    <cellStyle name="Percent 5 2 4 2 2 3" xfId="13304"/>
    <cellStyle name="Percent 5 2 4 2 2 3 2" xfId="13305"/>
    <cellStyle name="Percent 5 2 4 2 2 3 2 2" xfId="13306"/>
    <cellStyle name="Percent 5 2 4 2 2 3 3" xfId="13307"/>
    <cellStyle name="Percent 5 2 4 2 2 4" xfId="13308"/>
    <cellStyle name="Percent 5 2 4 2 2 4 2" xfId="13309"/>
    <cellStyle name="Percent 5 2 4 2 2 4 2 2" xfId="13310"/>
    <cellStyle name="Percent 5 2 4 2 2 4 3" xfId="13311"/>
    <cellStyle name="Percent 5 2 4 2 2 5" xfId="13312"/>
    <cellStyle name="Percent 5 2 4 2 2 5 2" xfId="13313"/>
    <cellStyle name="Percent 5 2 4 2 2 6" xfId="13314"/>
    <cellStyle name="Percent 5 2 4 2 3" xfId="13315"/>
    <cellStyle name="Percent 5 2 4 2 3 2" xfId="13316"/>
    <cellStyle name="Percent 5 2 4 2 3 2 2" xfId="13317"/>
    <cellStyle name="Percent 5 2 4 2 3 2 2 2" xfId="13318"/>
    <cellStyle name="Percent 5 2 4 2 3 2 2 2 2" xfId="13319"/>
    <cellStyle name="Percent 5 2 4 2 3 2 2 3" xfId="13320"/>
    <cellStyle name="Percent 5 2 4 2 3 2 3" xfId="13321"/>
    <cellStyle name="Percent 5 2 4 2 3 2 3 2" xfId="13322"/>
    <cellStyle name="Percent 5 2 4 2 3 2 4" xfId="13323"/>
    <cellStyle name="Percent 5 2 4 2 3 3" xfId="13324"/>
    <cellStyle name="Percent 5 2 4 2 3 3 2" xfId="13325"/>
    <cellStyle name="Percent 5 2 4 2 3 3 2 2" xfId="13326"/>
    <cellStyle name="Percent 5 2 4 2 3 3 3" xfId="13327"/>
    <cellStyle name="Percent 5 2 4 2 3 4" xfId="13328"/>
    <cellStyle name="Percent 5 2 4 2 3 4 2" xfId="13329"/>
    <cellStyle name="Percent 5 2 4 2 3 4 2 2" xfId="13330"/>
    <cellStyle name="Percent 5 2 4 2 3 4 3" xfId="13331"/>
    <cellStyle name="Percent 5 2 4 2 3 5" xfId="13332"/>
    <cellStyle name="Percent 5 2 4 2 3 5 2" xfId="13333"/>
    <cellStyle name="Percent 5 2 4 2 3 6" xfId="13334"/>
    <cellStyle name="Percent 5 2 4 2 4" xfId="13335"/>
    <cellStyle name="Percent 5 2 4 2 4 2" xfId="13336"/>
    <cellStyle name="Percent 5 2 4 2 4 2 2" xfId="13337"/>
    <cellStyle name="Percent 5 2 4 2 4 2 2 2" xfId="13338"/>
    <cellStyle name="Percent 5 2 4 2 4 2 3" xfId="13339"/>
    <cellStyle name="Percent 5 2 4 2 4 3" xfId="13340"/>
    <cellStyle name="Percent 5 2 4 2 4 3 2" xfId="13341"/>
    <cellStyle name="Percent 5 2 4 2 4 4" xfId="13342"/>
    <cellStyle name="Percent 5 2 4 2 5" xfId="13343"/>
    <cellStyle name="Percent 5 2 4 2 5 2" xfId="13344"/>
    <cellStyle name="Percent 5 2 4 2 5 2 2" xfId="13345"/>
    <cellStyle name="Percent 5 2 4 2 5 3" xfId="13346"/>
    <cellStyle name="Percent 5 2 4 2 6" xfId="13347"/>
    <cellStyle name="Percent 5 2 4 2 6 2" xfId="13348"/>
    <cellStyle name="Percent 5 2 4 2 6 2 2" xfId="13349"/>
    <cellStyle name="Percent 5 2 4 2 6 3" xfId="13350"/>
    <cellStyle name="Percent 5 2 4 2 7" xfId="13351"/>
    <cellStyle name="Percent 5 2 4 2 7 2" xfId="13352"/>
    <cellStyle name="Percent 5 2 4 2 8" xfId="13353"/>
    <cellStyle name="Percent 5 2 4 3" xfId="13354"/>
    <cellStyle name="Percent 5 2 4 3 2" xfId="13355"/>
    <cellStyle name="Percent 5 2 4 3 2 2" xfId="13356"/>
    <cellStyle name="Percent 5 2 4 3 2 2 2" xfId="13357"/>
    <cellStyle name="Percent 5 2 4 3 2 2 2 2" xfId="13358"/>
    <cellStyle name="Percent 5 2 4 3 2 2 2 2 2" xfId="13359"/>
    <cellStyle name="Percent 5 2 4 3 2 2 2 3" xfId="13360"/>
    <cellStyle name="Percent 5 2 4 3 2 2 3" xfId="13361"/>
    <cellStyle name="Percent 5 2 4 3 2 2 3 2" xfId="13362"/>
    <cellStyle name="Percent 5 2 4 3 2 2 4" xfId="13363"/>
    <cellStyle name="Percent 5 2 4 3 2 3" xfId="13364"/>
    <cellStyle name="Percent 5 2 4 3 2 3 2" xfId="13365"/>
    <cellStyle name="Percent 5 2 4 3 2 3 2 2" xfId="13366"/>
    <cellStyle name="Percent 5 2 4 3 2 3 3" xfId="13367"/>
    <cellStyle name="Percent 5 2 4 3 2 4" xfId="13368"/>
    <cellStyle name="Percent 5 2 4 3 2 4 2" xfId="13369"/>
    <cellStyle name="Percent 5 2 4 3 2 4 2 2" xfId="13370"/>
    <cellStyle name="Percent 5 2 4 3 2 4 3" xfId="13371"/>
    <cellStyle name="Percent 5 2 4 3 2 5" xfId="13372"/>
    <cellStyle name="Percent 5 2 4 3 2 5 2" xfId="13373"/>
    <cellStyle name="Percent 5 2 4 3 2 6" xfId="13374"/>
    <cellStyle name="Percent 5 2 4 3 3" xfId="13375"/>
    <cellStyle name="Percent 5 2 4 3 3 2" xfId="13376"/>
    <cellStyle name="Percent 5 2 4 3 3 2 2" xfId="13377"/>
    <cellStyle name="Percent 5 2 4 3 3 2 2 2" xfId="13378"/>
    <cellStyle name="Percent 5 2 4 3 3 2 2 2 2" xfId="13379"/>
    <cellStyle name="Percent 5 2 4 3 3 2 2 3" xfId="13380"/>
    <cellStyle name="Percent 5 2 4 3 3 2 3" xfId="13381"/>
    <cellStyle name="Percent 5 2 4 3 3 2 3 2" xfId="13382"/>
    <cellStyle name="Percent 5 2 4 3 3 2 4" xfId="13383"/>
    <cellStyle name="Percent 5 2 4 3 3 3" xfId="13384"/>
    <cellStyle name="Percent 5 2 4 3 3 3 2" xfId="13385"/>
    <cellStyle name="Percent 5 2 4 3 3 3 2 2" xfId="13386"/>
    <cellStyle name="Percent 5 2 4 3 3 3 3" xfId="13387"/>
    <cellStyle name="Percent 5 2 4 3 3 4" xfId="13388"/>
    <cellStyle name="Percent 5 2 4 3 3 4 2" xfId="13389"/>
    <cellStyle name="Percent 5 2 4 3 3 4 2 2" xfId="13390"/>
    <cellStyle name="Percent 5 2 4 3 3 4 3" xfId="13391"/>
    <cellStyle name="Percent 5 2 4 3 3 5" xfId="13392"/>
    <cellStyle name="Percent 5 2 4 3 3 5 2" xfId="13393"/>
    <cellStyle name="Percent 5 2 4 3 3 6" xfId="13394"/>
    <cellStyle name="Percent 5 2 4 3 4" xfId="13395"/>
    <cellStyle name="Percent 5 2 4 3 4 2" xfId="13396"/>
    <cellStyle name="Percent 5 2 4 3 4 2 2" xfId="13397"/>
    <cellStyle name="Percent 5 2 4 3 4 2 2 2" xfId="13398"/>
    <cellStyle name="Percent 5 2 4 3 4 2 3" xfId="13399"/>
    <cellStyle name="Percent 5 2 4 3 4 3" xfId="13400"/>
    <cellStyle name="Percent 5 2 4 3 4 3 2" xfId="13401"/>
    <cellStyle name="Percent 5 2 4 3 4 4" xfId="13402"/>
    <cellStyle name="Percent 5 2 4 3 5" xfId="13403"/>
    <cellStyle name="Percent 5 2 4 3 5 2" xfId="13404"/>
    <cellStyle name="Percent 5 2 4 3 5 2 2" xfId="13405"/>
    <cellStyle name="Percent 5 2 4 3 5 3" xfId="13406"/>
    <cellStyle name="Percent 5 2 4 3 6" xfId="13407"/>
    <cellStyle name="Percent 5 2 4 3 6 2" xfId="13408"/>
    <cellStyle name="Percent 5 2 4 3 6 2 2" xfId="13409"/>
    <cellStyle name="Percent 5 2 4 3 6 3" xfId="13410"/>
    <cellStyle name="Percent 5 2 4 3 7" xfId="13411"/>
    <cellStyle name="Percent 5 2 4 3 7 2" xfId="13412"/>
    <cellStyle name="Percent 5 2 4 3 8" xfId="13413"/>
    <cellStyle name="Percent 5 2 4 4" xfId="13414"/>
    <cellStyle name="Percent 5 2 4 4 2" xfId="13415"/>
    <cellStyle name="Percent 5 2 4 4 2 2" xfId="13416"/>
    <cellStyle name="Percent 5 2 4 4 2 2 2" xfId="13417"/>
    <cellStyle name="Percent 5 2 4 4 2 2 2 2" xfId="13418"/>
    <cellStyle name="Percent 5 2 4 4 2 2 3" xfId="13419"/>
    <cellStyle name="Percent 5 2 4 4 2 3" xfId="13420"/>
    <cellStyle name="Percent 5 2 4 4 2 3 2" xfId="13421"/>
    <cellStyle name="Percent 5 2 4 4 2 4" xfId="13422"/>
    <cellStyle name="Percent 5 2 4 4 3" xfId="13423"/>
    <cellStyle name="Percent 5 2 4 4 3 2" xfId="13424"/>
    <cellStyle name="Percent 5 2 4 4 3 2 2" xfId="13425"/>
    <cellStyle name="Percent 5 2 4 4 3 3" xfId="13426"/>
    <cellStyle name="Percent 5 2 4 4 4" xfId="13427"/>
    <cellStyle name="Percent 5 2 4 4 4 2" xfId="13428"/>
    <cellStyle name="Percent 5 2 4 4 4 2 2" xfId="13429"/>
    <cellStyle name="Percent 5 2 4 4 4 3" xfId="13430"/>
    <cellStyle name="Percent 5 2 4 4 5" xfId="13431"/>
    <cellStyle name="Percent 5 2 4 4 5 2" xfId="13432"/>
    <cellStyle name="Percent 5 2 4 4 6" xfId="13433"/>
    <cellStyle name="Percent 5 2 4 5" xfId="13434"/>
    <cellStyle name="Percent 5 2 4 5 2" xfId="13435"/>
    <cellStyle name="Percent 5 2 4 5 2 2" xfId="13436"/>
    <cellStyle name="Percent 5 2 4 5 2 2 2" xfId="13437"/>
    <cellStyle name="Percent 5 2 4 5 2 2 2 2" xfId="13438"/>
    <cellStyle name="Percent 5 2 4 5 2 2 3" xfId="13439"/>
    <cellStyle name="Percent 5 2 4 5 2 3" xfId="13440"/>
    <cellStyle name="Percent 5 2 4 5 2 3 2" xfId="13441"/>
    <cellStyle name="Percent 5 2 4 5 2 4" xfId="13442"/>
    <cellStyle name="Percent 5 2 4 5 3" xfId="13443"/>
    <cellStyle name="Percent 5 2 4 5 3 2" xfId="13444"/>
    <cellStyle name="Percent 5 2 4 5 3 2 2" xfId="13445"/>
    <cellStyle name="Percent 5 2 4 5 3 3" xfId="13446"/>
    <cellStyle name="Percent 5 2 4 5 4" xfId="13447"/>
    <cellStyle name="Percent 5 2 4 5 4 2" xfId="13448"/>
    <cellStyle name="Percent 5 2 4 5 4 2 2" xfId="13449"/>
    <cellStyle name="Percent 5 2 4 5 4 3" xfId="13450"/>
    <cellStyle name="Percent 5 2 4 5 5" xfId="13451"/>
    <cellStyle name="Percent 5 2 4 5 5 2" xfId="13452"/>
    <cellStyle name="Percent 5 2 4 5 6" xfId="13453"/>
    <cellStyle name="Percent 5 2 4 6" xfId="13454"/>
    <cellStyle name="Percent 5 2 4 6 2" xfId="13455"/>
    <cellStyle name="Percent 5 2 4 6 2 2" xfId="13456"/>
    <cellStyle name="Percent 5 2 4 6 2 2 2" xfId="13457"/>
    <cellStyle name="Percent 5 2 4 6 2 3" xfId="13458"/>
    <cellStyle name="Percent 5 2 4 6 3" xfId="13459"/>
    <cellStyle name="Percent 5 2 4 6 3 2" xfId="13460"/>
    <cellStyle name="Percent 5 2 4 6 4" xfId="13461"/>
    <cellStyle name="Percent 5 2 4 7" xfId="13462"/>
    <cellStyle name="Percent 5 2 4 7 2" xfId="13463"/>
    <cellStyle name="Percent 5 2 4 7 2 2" xfId="13464"/>
    <cellStyle name="Percent 5 2 4 7 3" xfId="13465"/>
    <cellStyle name="Percent 5 2 4 8" xfId="13466"/>
    <cellStyle name="Percent 5 2 4 8 2" xfId="13467"/>
    <cellStyle name="Percent 5 2 4 8 2 2" xfId="13468"/>
    <cellStyle name="Percent 5 2 4 8 3" xfId="13469"/>
    <cellStyle name="Percent 5 2 4 9" xfId="13470"/>
    <cellStyle name="Percent 5 2 4 9 2" xfId="13471"/>
    <cellStyle name="Percent 5 2 5" xfId="13472"/>
    <cellStyle name="Percent 5 2 5 2" xfId="13473"/>
    <cellStyle name="Percent 5 2 5 2 2" xfId="13474"/>
    <cellStyle name="Percent 5 2 5 2 2 2" xfId="13475"/>
    <cellStyle name="Percent 5 2 5 2 2 2 2" xfId="13476"/>
    <cellStyle name="Percent 5 2 5 2 2 2 2 2" xfId="13477"/>
    <cellStyle name="Percent 5 2 5 2 2 2 3" xfId="13478"/>
    <cellStyle name="Percent 5 2 5 2 2 3" xfId="13479"/>
    <cellStyle name="Percent 5 2 5 2 2 3 2" xfId="13480"/>
    <cellStyle name="Percent 5 2 5 2 2 4" xfId="13481"/>
    <cellStyle name="Percent 5 2 5 2 3" xfId="13482"/>
    <cellStyle name="Percent 5 2 5 2 3 2" xfId="13483"/>
    <cellStyle name="Percent 5 2 5 2 3 2 2" xfId="13484"/>
    <cellStyle name="Percent 5 2 5 2 3 3" xfId="13485"/>
    <cellStyle name="Percent 5 2 5 2 4" xfId="13486"/>
    <cellStyle name="Percent 5 2 5 2 4 2" xfId="13487"/>
    <cellStyle name="Percent 5 2 5 2 4 2 2" xfId="13488"/>
    <cellStyle name="Percent 5 2 5 2 4 3" xfId="13489"/>
    <cellStyle name="Percent 5 2 5 2 5" xfId="13490"/>
    <cellStyle name="Percent 5 2 5 2 5 2" xfId="13491"/>
    <cellStyle name="Percent 5 2 5 2 6" xfId="13492"/>
    <cellStyle name="Percent 5 2 5 3" xfId="13493"/>
    <cellStyle name="Percent 5 2 5 3 2" xfId="13494"/>
    <cellStyle name="Percent 5 2 5 3 2 2" xfId="13495"/>
    <cellStyle name="Percent 5 2 5 3 2 2 2" xfId="13496"/>
    <cellStyle name="Percent 5 2 5 3 2 2 2 2" xfId="13497"/>
    <cellStyle name="Percent 5 2 5 3 2 2 3" xfId="13498"/>
    <cellStyle name="Percent 5 2 5 3 2 3" xfId="13499"/>
    <cellStyle name="Percent 5 2 5 3 2 3 2" xfId="13500"/>
    <cellStyle name="Percent 5 2 5 3 2 4" xfId="13501"/>
    <cellStyle name="Percent 5 2 5 3 3" xfId="13502"/>
    <cellStyle name="Percent 5 2 5 3 3 2" xfId="13503"/>
    <cellStyle name="Percent 5 2 5 3 3 2 2" xfId="13504"/>
    <cellStyle name="Percent 5 2 5 3 3 3" xfId="13505"/>
    <cellStyle name="Percent 5 2 5 3 4" xfId="13506"/>
    <cellStyle name="Percent 5 2 5 3 4 2" xfId="13507"/>
    <cellStyle name="Percent 5 2 5 3 4 2 2" xfId="13508"/>
    <cellStyle name="Percent 5 2 5 3 4 3" xfId="13509"/>
    <cellStyle name="Percent 5 2 5 3 5" xfId="13510"/>
    <cellStyle name="Percent 5 2 5 3 5 2" xfId="13511"/>
    <cellStyle name="Percent 5 2 5 3 6" xfId="13512"/>
    <cellStyle name="Percent 5 2 5 4" xfId="13513"/>
    <cellStyle name="Percent 5 2 5 4 2" xfId="13514"/>
    <cellStyle name="Percent 5 2 5 4 2 2" xfId="13515"/>
    <cellStyle name="Percent 5 2 5 4 2 2 2" xfId="13516"/>
    <cellStyle name="Percent 5 2 5 4 2 3" xfId="13517"/>
    <cellStyle name="Percent 5 2 5 4 3" xfId="13518"/>
    <cellStyle name="Percent 5 2 5 4 3 2" xfId="13519"/>
    <cellStyle name="Percent 5 2 5 4 4" xfId="13520"/>
    <cellStyle name="Percent 5 2 5 5" xfId="13521"/>
    <cellStyle name="Percent 5 2 5 5 2" xfId="13522"/>
    <cellStyle name="Percent 5 2 5 5 2 2" xfId="13523"/>
    <cellStyle name="Percent 5 2 5 5 3" xfId="13524"/>
    <cellStyle name="Percent 5 2 5 6" xfId="13525"/>
    <cellStyle name="Percent 5 2 5 6 2" xfId="13526"/>
    <cellStyle name="Percent 5 2 5 6 2 2" xfId="13527"/>
    <cellStyle name="Percent 5 2 5 6 3" xfId="13528"/>
    <cellStyle name="Percent 5 2 5 7" xfId="13529"/>
    <cellStyle name="Percent 5 2 5 7 2" xfId="13530"/>
    <cellStyle name="Percent 5 2 5 8" xfId="13531"/>
    <cellStyle name="Percent 5 2 6" xfId="13532"/>
    <cellStyle name="Percent 5 2 6 2" xfId="13533"/>
    <cellStyle name="Percent 5 2 6 2 2" xfId="13534"/>
    <cellStyle name="Percent 5 2 6 2 2 2" xfId="13535"/>
    <cellStyle name="Percent 5 2 6 2 2 2 2" xfId="13536"/>
    <cellStyle name="Percent 5 2 6 2 2 2 2 2" xfId="13537"/>
    <cellStyle name="Percent 5 2 6 2 2 2 3" xfId="13538"/>
    <cellStyle name="Percent 5 2 6 2 2 3" xfId="13539"/>
    <cellStyle name="Percent 5 2 6 2 2 3 2" xfId="13540"/>
    <cellStyle name="Percent 5 2 6 2 2 4" xfId="13541"/>
    <cellStyle name="Percent 5 2 6 2 3" xfId="13542"/>
    <cellStyle name="Percent 5 2 6 2 3 2" xfId="13543"/>
    <cellStyle name="Percent 5 2 6 2 3 2 2" xfId="13544"/>
    <cellStyle name="Percent 5 2 6 2 3 3" xfId="13545"/>
    <cellStyle name="Percent 5 2 6 2 4" xfId="13546"/>
    <cellStyle name="Percent 5 2 6 2 4 2" xfId="13547"/>
    <cellStyle name="Percent 5 2 6 2 4 2 2" xfId="13548"/>
    <cellStyle name="Percent 5 2 6 2 4 3" xfId="13549"/>
    <cellStyle name="Percent 5 2 6 2 5" xfId="13550"/>
    <cellStyle name="Percent 5 2 6 2 5 2" xfId="13551"/>
    <cellStyle name="Percent 5 2 6 2 6" xfId="13552"/>
    <cellStyle name="Percent 5 2 6 3" xfId="13553"/>
    <cellStyle name="Percent 5 2 6 3 2" xfId="13554"/>
    <cellStyle name="Percent 5 2 6 3 2 2" xfId="13555"/>
    <cellStyle name="Percent 5 2 6 3 2 2 2" xfId="13556"/>
    <cellStyle name="Percent 5 2 6 3 2 2 2 2" xfId="13557"/>
    <cellStyle name="Percent 5 2 6 3 2 2 3" xfId="13558"/>
    <cellStyle name="Percent 5 2 6 3 2 3" xfId="13559"/>
    <cellStyle name="Percent 5 2 6 3 2 3 2" xfId="13560"/>
    <cellStyle name="Percent 5 2 6 3 2 4" xfId="13561"/>
    <cellStyle name="Percent 5 2 6 3 3" xfId="13562"/>
    <cellStyle name="Percent 5 2 6 3 3 2" xfId="13563"/>
    <cellStyle name="Percent 5 2 6 3 3 2 2" xfId="13564"/>
    <cellStyle name="Percent 5 2 6 3 3 3" xfId="13565"/>
    <cellStyle name="Percent 5 2 6 3 4" xfId="13566"/>
    <cellStyle name="Percent 5 2 6 3 4 2" xfId="13567"/>
    <cellStyle name="Percent 5 2 6 3 4 2 2" xfId="13568"/>
    <cellStyle name="Percent 5 2 6 3 4 3" xfId="13569"/>
    <cellStyle name="Percent 5 2 6 3 5" xfId="13570"/>
    <cellStyle name="Percent 5 2 6 3 5 2" xfId="13571"/>
    <cellStyle name="Percent 5 2 6 3 6" xfId="13572"/>
    <cellStyle name="Percent 5 2 6 4" xfId="13573"/>
    <cellStyle name="Percent 5 2 6 4 2" xfId="13574"/>
    <cellStyle name="Percent 5 2 6 4 2 2" xfId="13575"/>
    <cellStyle name="Percent 5 2 6 4 2 2 2" xfId="13576"/>
    <cellStyle name="Percent 5 2 6 4 2 3" xfId="13577"/>
    <cellStyle name="Percent 5 2 6 4 3" xfId="13578"/>
    <cellStyle name="Percent 5 2 6 4 3 2" xfId="13579"/>
    <cellStyle name="Percent 5 2 6 4 4" xfId="13580"/>
    <cellStyle name="Percent 5 2 6 5" xfId="13581"/>
    <cellStyle name="Percent 5 2 6 5 2" xfId="13582"/>
    <cellStyle name="Percent 5 2 6 5 2 2" xfId="13583"/>
    <cellStyle name="Percent 5 2 6 5 3" xfId="13584"/>
    <cellStyle name="Percent 5 2 6 6" xfId="13585"/>
    <cellStyle name="Percent 5 2 6 6 2" xfId="13586"/>
    <cellStyle name="Percent 5 2 6 6 2 2" xfId="13587"/>
    <cellStyle name="Percent 5 2 6 6 3" xfId="13588"/>
    <cellStyle name="Percent 5 2 6 7" xfId="13589"/>
    <cellStyle name="Percent 5 2 6 7 2" xfId="13590"/>
    <cellStyle name="Percent 5 2 6 8" xfId="13591"/>
    <cellStyle name="Percent 5 2 7" xfId="13592"/>
    <cellStyle name="Percent 5 2 7 2" xfId="13593"/>
    <cellStyle name="Percent 5 2 7 2 2" xfId="13594"/>
    <cellStyle name="Percent 5 2 7 2 2 2" xfId="13595"/>
    <cellStyle name="Percent 5 2 7 2 2 2 2" xfId="13596"/>
    <cellStyle name="Percent 5 2 7 2 2 3" xfId="13597"/>
    <cellStyle name="Percent 5 2 7 2 3" xfId="13598"/>
    <cellStyle name="Percent 5 2 7 2 3 2" xfId="13599"/>
    <cellStyle name="Percent 5 2 7 2 4" xfId="13600"/>
    <cellStyle name="Percent 5 2 7 3" xfId="13601"/>
    <cellStyle name="Percent 5 2 7 3 2" xfId="13602"/>
    <cellStyle name="Percent 5 2 7 3 2 2" xfId="13603"/>
    <cellStyle name="Percent 5 2 7 3 3" xfId="13604"/>
    <cellStyle name="Percent 5 2 7 4" xfId="13605"/>
    <cellStyle name="Percent 5 2 7 4 2" xfId="13606"/>
    <cellStyle name="Percent 5 2 7 4 2 2" xfId="13607"/>
    <cellStyle name="Percent 5 2 7 4 3" xfId="13608"/>
    <cellStyle name="Percent 5 2 7 5" xfId="13609"/>
    <cellStyle name="Percent 5 2 7 5 2" xfId="13610"/>
    <cellStyle name="Percent 5 2 7 6" xfId="13611"/>
    <cellStyle name="Percent 5 2 8" xfId="13612"/>
    <cellStyle name="Percent 5 2 8 2" xfId="13613"/>
    <cellStyle name="Percent 5 2 8 2 2" xfId="13614"/>
    <cellStyle name="Percent 5 2 8 2 2 2" xfId="13615"/>
    <cellStyle name="Percent 5 2 8 2 2 2 2" xfId="13616"/>
    <cellStyle name="Percent 5 2 8 2 2 3" xfId="13617"/>
    <cellStyle name="Percent 5 2 8 2 3" xfId="13618"/>
    <cellStyle name="Percent 5 2 8 2 3 2" xfId="13619"/>
    <cellStyle name="Percent 5 2 8 2 4" xfId="13620"/>
    <cellStyle name="Percent 5 2 8 3" xfId="13621"/>
    <cellStyle name="Percent 5 2 8 3 2" xfId="13622"/>
    <cellStyle name="Percent 5 2 8 3 2 2" xfId="13623"/>
    <cellStyle name="Percent 5 2 8 3 3" xfId="13624"/>
    <cellStyle name="Percent 5 2 8 4" xfId="13625"/>
    <cellStyle name="Percent 5 2 8 4 2" xfId="13626"/>
    <cellStyle name="Percent 5 2 8 4 2 2" xfId="13627"/>
    <cellStyle name="Percent 5 2 8 4 3" xfId="13628"/>
    <cellStyle name="Percent 5 2 8 5" xfId="13629"/>
    <cellStyle name="Percent 5 2 8 5 2" xfId="13630"/>
    <cellStyle name="Percent 5 2 8 6" xfId="13631"/>
    <cellStyle name="Percent 5 2 9" xfId="13632"/>
    <cellStyle name="Percent 5 2 9 2" xfId="13633"/>
    <cellStyle name="Percent 5 2 9 2 2" xfId="13634"/>
    <cellStyle name="Percent 5 2 9 2 2 2" xfId="13635"/>
    <cellStyle name="Percent 5 2 9 2 3" xfId="13636"/>
    <cellStyle name="Percent 5 2 9 3" xfId="13637"/>
    <cellStyle name="Percent 5 2 9 3 2" xfId="13638"/>
    <cellStyle name="Percent 5 2 9 4" xfId="13639"/>
    <cellStyle name="Percent 5 20" xfId="13640"/>
    <cellStyle name="Percent 5 3" xfId="13641"/>
    <cellStyle name="Percent 5 3 10" xfId="13642"/>
    <cellStyle name="Percent 5 3 10 2" xfId="13643"/>
    <cellStyle name="Percent 5 3 11" xfId="13644"/>
    <cellStyle name="Percent 5 3 12" xfId="13645"/>
    <cellStyle name="Percent 5 3 13" xfId="13646"/>
    <cellStyle name="Percent 5 3 14" xfId="13647"/>
    <cellStyle name="Percent 5 3 2" xfId="13648"/>
    <cellStyle name="Percent 5 3 2 10" xfId="13649"/>
    <cellStyle name="Percent 5 3 2 11" xfId="13650"/>
    <cellStyle name="Percent 5 3 2 12" xfId="13651"/>
    <cellStyle name="Percent 5 3 2 13" xfId="13652"/>
    <cellStyle name="Percent 5 3 2 2" xfId="13653"/>
    <cellStyle name="Percent 5 3 2 2 2" xfId="13654"/>
    <cellStyle name="Percent 5 3 2 2 2 2" xfId="13655"/>
    <cellStyle name="Percent 5 3 2 2 2 2 2" xfId="13656"/>
    <cellStyle name="Percent 5 3 2 2 2 2 2 2" xfId="13657"/>
    <cellStyle name="Percent 5 3 2 2 2 2 2 2 2" xfId="13658"/>
    <cellStyle name="Percent 5 3 2 2 2 2 2 3" xfId="13659"/>
    <cellStyle name="Percent 5 3 2 2 2 2 3" xfId="13660"/>
    <cellStyle name="Percent 5 3 2 2 2 2 3 2" xfId="13661"/>
    <cellStyle name="Percent 5 3 2 2 2 2 4" xfId="13662"/>
    <cellStyle name="Percent 5 3 2 2 2 3" xfId="13663"/>
    <cellStyle name="Percent 5 3 2 2 2 3 2" xfId="13664"/>
    <cellStyle name="Percent 5 3 2 2 2 3 2 2" xfId="13665"/>
    <cellStyle name="Percent 5 3 2 2 2 3 3" xfId="13666"/>
    <cellStyle name="Percent 5 3 2 2 2 4" xfId="13667"/>
    <cellStyle name="Percent 5 3 2 2 2 4 2" xfId="13668"/>
    <cellStyle name="Percent 5 3 2 2 2 4 2 2" xfId="13669"/>
    <cellStyle name="Percent 5 3 2 2 2 4 3" xfId="13670"/>
    <cellStyle name="Percent 5 3 2 2 2 5" xfId="13671"/>
    <cellStyle name="Percent 5 3 2 2 2 5 2" xfId="13672"/>
    <cellStyle name="Percent 5 3 2 2 2 6" xfId="13673"/>
    <cellStyle name="Percent 5 3 2 2 3" xfId="13674"/>
    <cellStyle name="Percent 5 3 2 2 3 2" xfId="13675"/>
    <cellStyle name="Percent 5 3 2 2 3 2 2" xfId="13676"/>
    <cellStyle name="Percent 5 3 2 2 3 2 2 2" xfId="13677"/>
    <cellStyle name="Percent 5 3 2 2 3 2 2 2 2" xfId="13678"/>
    <cellStyle name="Percent 5 3 2 2 3 2 2 3" xfId="13679"/>
    <cellStyle name="Percent 5 3 2 2 3 2 3" xfId="13680"/>
    <cellStyle name="Percent 5 3 2 2 3 2 3 2" xfId="13681"/>
    <cellStyle name="Percent 5 3 2 2 3 2 4" xfId="13682"/>
    <cellStyle name="Percent 5 3 2 2 3 3" xfId="13683"/>
    <cellStyle name="Percent 5 3 2 2 3 3 2" xfId="13684"/>
    <cellStyle name="Percent 5 3 2 2 3 3 2 2" xfId="13685"/>
    <cellStyle name="Percent 5 3 2 2 3 3 3" xfId="13686"/>
    <cellStyle name="Percent 5 3 2 2 3 4" xfId="13687"/>
    <cellStyle name="Percent 5 3 2 2 3 4 2" xfId="13688"/>
    <cellStyle name="Percent 5 3 2 2 3 4 2 2" xfId="13689"/>
    <cellStyle name="Percent 5 3 2 2 3 4 3" xfId="13690"/>
    <cellStyle name="Percent 5 3 2 2 3 5" xfId="13691"/>
    <cellStyle name="Percent 5 3 2 2 3 5 2" xfId="13692"/>
    <cellStyle name="Percent 5 3 2 2 3 6" xfId="13693"/>
    <cellStyle name="Percent 5 3 2 2 4" xfId="13694"/>
    <cellStyle name="Percent 5 3 2 2 4 2" xfId="13695"/>
    <cellStyle name="Percent 5 3 2 2 4 2 2" xfId="13696"/>
    <cellStyle name="Percent 5 3 2 2 4 2 2 2" xfId="13697"/>
    <cellStyle name="Percent 5 3 2 2 4 2 3" xfId="13698"/>
    <cellStyle name="Percent 5 3 2 2 4 3" xfId="13699"/>
    <cellStyle name="Percent 5 3 2 2 4 3 2" xfId="13700"/>
    <cellStyle name="Percent 5 3 2 2 4 4" xfId="13701"/>
    <cellStyle name="Percent 5 3 2 2 5" xfId="13702"/>
    <cellStyle name="Percent 5 3 2 2 5 2" xfId="13703"/>
    <cellStyle name="Percent 5 3 2 2 5 2 2" xfId="13704"/>
    <cellStyle name="Percent 5 3 2 2 5 3" xfId="13705"/>
    <cellStyle name="Percent 5 3 2 2 6" xfId="13706"/>
    <cellStyle name="Percent 5 3 2 2 6 2" xfId="13707"/>
    <cellStyle name="Percent 5 3 2 2 6 2 2" xfId="13708"/>
    <cellStyle name="Percent 5 3 2 2 6 3" xfId="13709"/>
    <cellStyle name="Percent 5 3 2 2 7" xfId="13710"/>
    <cellStyle name="Percent 5 3 2 2 7 2" xfId="13711"/>
    <cellStyle name="Percent 5 3 2 2 8" xfId="13712"/>
    <cellStyle name="Percent 5 3 2 3" xfId="13713"/>
    <cellStyle name="Percent 5 3 2 3 2" xfId="13714"/>
    <cellStyle name="Percent 5 3 2 3 2 2" xfId="13715"/>
    <cellStyle name="Percent 5 3 2 3 2 2 2" xfId="13716"/>
    <cellStyle name="Percent 5 3 2 3 2 2 2 2" xfId="13717"/>
    <cellStyle name="Percent 5 3 2 3 2 2 2 2 2" xfId="13718"/>
    <cellStyle name="Percent 5 3 2 3 2 2 2 3" xfId="13719"/>
    <cellStyle name="Percent 5 3 2 3 2 2 3" xfId="13720"/>
    <cellStyle name="Percent 5 3 2 3 2 2 3 2" xfId="13721"/>
    <cellStyle name="Percent 5 3 2 3 2 2 4" xfId="13722"/>
    <cellStyle name="Percent 5 3 2 3 2 3" xfId="13723"/>
    <cellStyle name="Percent 5 3 2 3 2 3 2" xfId="13724"/>
    <cellStyle name="Percent 5 3 2 3 2 3 2 2" xfId="13725"/>
    <cellStyle name="Percent 5 3 2 3 2 3 3" xfId="13726"/>
    <cellStyle name="Percent 5 3 2 3 2 4" xfId="13727"/>
    <cellStyle name="Percent 5 3 2 3 2 4 2" xfId="13728"/>
    <cellStyle name="Percent 5 3 2 3 2 4 2 2" xfId="13729"/>
    <cellStyle name="Percent 5 3 2 3 2 4 3" xfId="13730"/>
    <cellStyle name="Percent 5 3 2 3 2 5" xfId="13731"/>
    <cellStyle name="Percent 5 3 2 3 2 5 2" xfId="13732"/>
    <cellStyle name="Percent 5 3 2 3 2 6" xfId="13733"/>
    <cellStyle name="Percent 5 3 2 3 3" xfId="13734"/>
    <cellStyle name="Percent 5 3 2 3 3 2" xfId="13735"/>
    <cellStyle name="Percent 5 3 2 3 3 2 2" xfId="13736"/>
    <cellStyle name="Percent 5 3 2 3 3 2 2 2" xfId="13737"/>
    <cellStyle name="Percent 5 3 2 3 3 2 2 2 2" xfId="13738"/>
    <cellStyle name="Percent 5 3 2 3 3 2 2 3" xfId="13739"/>
    <cellStyle name="Percent 5 3 2 3 3 2 3" xfId="13740"/>
    <cellStyle name="Percent 5 3 2 3 3 2 3 2" xfId="13741"/>
    <cellStyle name="Percent 5 3 2 3 3 2 4" xfId="13742"/>
    <cellStyle name="Percent 5 3 2 3 3 3" xfId="13743"/>
    <cellStyle name="Percent 5 3 2 3 3 3 2" xfId="13744"/>
    <cellStyle name="Percent 5 3 2 3 3 3 2 2" xfId="13745"/>
    <cellStyle name="Percent 5 3 2 3 3 3 3" xfId="13746"/>
    <cellStyle name="Percent 5 3 2 3 3 4" xfId="13747"/>
    <cellStyle name="Percent 5 3 2 3 3 4 2" xfId="13748"/>
    <cellStyle name="Percent 5 3 2 3 3 4 2 2" xfId="13749"/>
    <cellStyle name="Percent 5 3 2 3 3 4 3" xfId="13750"/>
    <cellStyle name="Percent 5 3 2 3 3 5" xfId="13751"/>
    <cellStyle name="Percent 5 3 2 3 3 5 2" xfId="13752"/>
    <cellStyle name="Percent 5 3 2 3 3 6" xfId="13753"/>
    <cellStyle name="Percent 5 3 2 3 4" xfId="13754"/>
    <cellStyle name="Percent 5 3 2 3 4 2" xfId="13755"/>
    <cellStyle name="Percent 5 3 2 3 4 2 2" xfId="13756"/>
    <cellStyle name="Percent 5 3 2 3 4 2 2 2" xfId="13757"/>
    <cellStyle name="Percent 5 3 2 3 4 2 3" xfId="13758"/>
    <cellStyle name="Percent 5 3 2 3 4 3" xfId="13759"/>
    <cellStyle name="Percent 5 3 2 3 4 3 2" xfId="13760"/>
    <cellStyle name="Percent 5 3 2 3 4 4" xfId="13761"/>
    <cellStyle name="Percent 5 3 2 3 5" xfId="13762"/>
    <cellStyle name="Percent 5 3 2 3 5 2" xfId="13763"/>
    <cellStyle name="Percent 5 3 2 3 5 2 2" xfId="13764"/>
    <cellStyle name="Percent 5 3 2 3 5 3" xfId="13765"/>
    <cellStyle name="Percent 5 3 2 3 6" xfId="13766"/>
    <cellStyle name="Percent 5 3 2 3 6 2" xfId="13767"/>
    <cellStyle name="Percent 5 3 2 3 6 2 2" xfId="13768"/>
    <cellStyle name="Percent 5 3 2 3 6 3" xfId="13769"/>
    <cellStyle name="Percent 5 3 2 3 7" xfId="13770"/>
    <cellStyle name="Percent 5 3 2 3 7 2" xfId="13771"/>
    <cellStyle name="Percent 5 3 2 3 8" xfId="13772"/>
    <cellStyle name="Percent 5 3 2 4" xfId="13773"/>
    <cellStyle name="Percent 5 3 2 4 2" xfId="13774"/>
    <cellStyle name="Percent 5 3 2 4 2 2" xfId="13775"/>
    <cellStyle name="Percent 5 3 2 4 2 2 2" xfId="13776"/>
    <cellStyle name="Percent 5 3 2 4 2 2 2 2" xfId="13777"/>
    <cellStyle name="Percent 5 3 2 4 2 2 3" xfId="13778"/>
    <cellStyle name="Percent 5 3 2 4 2 3" xfId="13779"/>
    <cellStyle name="Percent 5 3 2 4 2 3 2" xfId="13780"/>
    <cellStyle name="Percent 5 3 2 4 2 4" xfId="13781"/>
    <cellStyle name="Percent 5 3 2 4 3" xfId="13782"/>
    <cellStyle name="Percent 5 3 2 4 3 2" xfId="13783"/>
    <cellStyle name="Percent 5 3 2 4 3 2 2" xfId="13784"/>
    <cellStyle name="Percent 5 3 2 4 3 3" xfId="13785"/>
    <cellStyle name="Percent 5 3 2 4 4" xfId="13786"/>
    <cellStyle name="Percent 5 3 2 4 4 2" xfId="13787"/>
    <cellStyle name="Percent 5 3 2 4 4 2 2" xfId="13788"/>
    <cellStyle name="Percent 5 3 2 4 4 3" xfId="13789"/>
    <cellStyle name="Percent 5 3 2 4 5" xfId="13790"/>
    <cellStyle name="Percent 5 3 2 4 5 2" xfId="13791"/>
    <cellStyle name="Percent 5 3 2 4 6" xfId="13792"/>
    <cellStyle name="Percent 5 3 2 5" xfId="13793"/>
    <cellStyle name="Percent 5 3 2 5 2" xfId="13794"/>
    <cellStyle name="Percent 5 3 2 5 2 2" xfId="13795"/>
    <cellStyle name="Percent 5 3 2 5 2 2 2" xfId="13796"/>
    <cellStyle name="Percent 5 3 2 5 2 2 2 2" xfId="13797"/>
    <cellStyle name="Percent 5 3 2 5 2 2 3" xfId="13798"/>
    <cellStyle name="Percent 5 3 2 5 2 3" xfId="13799"/>
    <cellStyle name="Percent 5 3 2 5 2 3 2" xfId="13800"/>
    <cellStyle name="Percent 5 3 2 5 2 4" xfId="13801"/>
    <cellStyle name="Percent 5 3 2 5 3" xfId="13802"/>
    <cellStyle name="Percent 5 3 2 5 3 2" xfId="13803"/>
    <cellStyle name="Percent 5 3 2 5 3 2 2" xfId="13804"/>
    <cellStyle name="Percent 5 3 2 5 3 3" xfId="13805"/>
    <cellStyle name="Percent 5 3 2 5 4" xfId="13806"/>
    <cellStyle name="Percent 5 3 2 5 4 2" xfId="13807"/>
    <cellStyle name="Percent 5 3 2 5 4 2 2" xfId="13808"/>
    <cellStyle name="Percent 5 3 2 5 4 3" xfId="13809"/>
    <cellStyle name="Percent 5 3 2 5 5" xfId="13810"/>
    <cellStyle name="Percent 5 3 2 5 5 2" xfId="13811"/>
    <cellStyle name="Percent 5 3 2 5 6" xfId="13812"/>
    <cellStyle name="Percent 5 3 2 6" xfId="13813"/>
    <cellStyle name="Percent 5 3 2 6 2" xfId="13814"/>
    <cellStyle name="Percent 5 3 2 6 2 2" xfId="13815"/>
    <cellStyle name="Percent 5 3 2 6 2 2 2" xfId="13816"/>
    <cellStyle name="Percent 5 3 2 6 2 3" xfId="13817"/>
    <cellStyle name="Percent 5 3 2 6 3" xfId="13818"/>
    <cellStyle name="Percent 5 3 2 6 3 2" xfId="13819"/>
    <cellStyle name="Percent 5 3 2 6 4" xfId="13820"/>
    <cellStyle name="Percent 5 3 2 7" xfId="13821"/>
    <cellStyle name="Percent 5 3 2 7 2" xfId="13822"/>
    <cellStyle name="Percent 5 3 2 7 2 2" xfId="13823"/>
    <cellStyle name="Percent 5 3 2 7 3" xfId="13824"/>
    <cellStyle name="Percent 5 3 2 8" xfId="13825"/>
    <cellStyle name="Percent 5 3 2 8 2" xfId="13826"/>
    <cellStyle name="Percent 5 3 2 8 2 2" xfId="13827"/>
    <cellStyle name="Percent 5 3 2 8 3" xfId="13828"/>
    <cellStyle name="Percent 5 3 2 9" xfId="13829"/>
    <cellStyle name="Percent 5 3 2 9 2" xfId="13830"/>
    <cellStyle name="Percent 5 3 3" xfId="13831"/>
    <cellStyle name="Percent 5 3 3 2" xfId="13832"/>
    <cellStyle name="Percent 5 3 3 2 2" xfId="13833"/>
    <cellStyle name="Percent 5 3 3 2 2 2" xfId="13834"/>
    <cellStyle name="Percent 5 3 3 2 2 2 2" xfId="13835"/>
    <cellStyle name="Percent 5 3 3 2 2 2 2 2" xfId="13836"/>
    <cellStyle name="Percent 5 3 3 2 2 2 3" xfId="13837"/>
    <cellStyle name="Percent 5 3 3 2 2 3" xfId="13838"/>
    <cellStyle name="Percent 5 3 3 2 2 3 2" xfId="13839"/>
    <cellStyle name="Percent 5 3 3 2 2 4" xfId="13840"/>
    <cellStyle name="Percent 5 3 3 2 3" xfId="13841"/>
    <cellStyle name="Percent 5 3 3 2 3 2" xfId="13842"/>
    <cellStyle name="Percent 5 3 3 2 3 2 2" xfId="13843"/>
    <cellStyle name="Percent 5 3 3 2 3 3" xfId="13844"/>
    <cellStyle name="Percent 5 3 3 2 4" xfId="13845"/>
    <cellStyle name="Percent 5 3 3 2 4 2" xfId="13846"/>
    <cellStyle name="Percent 5 3 3 2 4 2 2" xfId="13847"/>
    <cellStyle name="Percent 5 3 3 2 4 3" xfId="13848"/>
    <cellStyle name="Percent 5 3 3 2 5" xfId="13849"/>
    <cellStyle name="Percent 5 3 3 2 5 2" xfId="13850"/>
    <cellStyle name="Percent 5 3 3 2 6" xfId="13851"/>
    <cellStyle name="Percent 5 3 3 2 7" xfId="13852"/>
    <cellStyle name="Percent 5 3 3 3" xfId="13853"/>
    <cellStyle name="Percent 5 3 3 3 2" xfId="13854"/>
    <cellStyle name="Percent 5 3 3 3 2 2" xfId="13855"/>
    <cellStyle name="Percent 5 3 3 3 2 2 2" xfId="13856"/>
    <cellStyle name="Percent 5 3 3 3 2 2 2 2" xfId="13857"/>
    <cellStyle name="Percent 5 3 3 3 2 2 3" xfId="13858"/>
    <cellStyle name="Percent 5 3 3 3 2 3" xfId="13859"/>
    <cellStyle name="Percent 5 3 3 3 2 3 2" xfId="13860"/>
    <cellStyle name="Percent 5 3 3 3 2 4" xfId="13861"/>
    <cellStyle name="Percent 5 3 3 3 3" xfId="13862"/>
    <cellStyle name="Percent 5 3 3 3 3 2" xfId="13863"/>
    <cellStyle name="Percent 5 3 3 3 3 2 2" xfId="13864"/>
    <cellStyle name="Percent 5 3 3 3 3 3" xfId="13865"/>
    <cellStyle name="Percent 5 3 3 3 4" xfId="13866"/>
    <cellStyle name="Percent 5 3 3 3 4 2" xfId="13867"/>
    <cellStyle name="Percent 5 3 3 3 4 2 2" xfId="13868"/>
    <cellStyle name="Percent 5 3 3 3 4 3" xfId="13869"/>
    <cellStyle name="Percent 5 3 3 3 5" xfId="13870"/>
    <cellStyle name="Percent 5 3 3 3 5 2" xfId="13871"/>
    <cellStyle name="Percent 5 3 3 3 6" xfId="13872"/>
    <cellStyle name="Percent 5 3 3 4" xfId="13873"/>
    <cellStyle name="Percent 5 3 3 4 2" xfId="13874"/>
    <cellStyle name="Percent 5 3 3 4 2 2" xfId="13875"/>
    <cellStyle name="Percent 5 3 3 4 2 2 2" xfId="13876"/>
    <cellStyle name="Percent 5 3 3 4 2 3" xfId="13877"/>
    <cellStyle name="Percent 5 3 3 4 3" xfId="13878"/>
    <cellStyle name="Percent 5 3 3 4 3 2" xfId="13879"/>
    <cellStyle name="Percent 5 3 3 4 4" xfId="13880"/>
    <cellStyle name="Percent 5 3 3 5" xfId="13881"/>
    <cellStyle name="Percent 5 3 3 5 2" xfId="13882"/>
    <cellStyle name="Percent 5 3 3 5 2 2" xfId="13883"/>
    <cellStyle name="Percent 5 3 3 5 3" xfId="13884"/>
    <cellStyle name="Percent 5 3 3 6" xfId="13885"/>
    <cellStyle name="Percent 5 3 3 6 2" xfId="13886"/>
    <cellStyle name="Percent 5 3 3 6 2 2" xfId="13887"/>
    <cellStyle name="Percent 5 3 3 6 3" xfId="13888"/>
    <cellStyle name="Percent 5 3 3 7" xfId="13889"/>
    <cellStyle name="Percent 5 3 3 7 2" xfId="13890"/>
    <cellStyle name="Percent 5 3 3 8" xfId="13891"/>
    <cellStyle name="Percent 5 3 3 9" xfId="13892"/>
    <cellStyle name="Percent 5 3 4" xfId="13893"/>
    <cellStyle name="Percent 5 3 4 2" xfId="13894"/>
    <cellStyle name="Percent 5 3 4 2 2" xfId="13895"/>
    <cellStyle name="Percent 5 3 4 2 2 2" xfId="13896"/>
    <cellStyle name="Percent 5 3 4 2 2 2 2" xfId="13897"/>
    <cellStyle name="Percent 5 3 4 2 2 2 2 2" xfId="13898"/>
    <cellStyle name="Percent 5 3 4 2 2 2 3" xfId="13899"/>
    <cellStyle name="Percent 5 3 4 2 2 3" xfId="13900"/>
    <cellStyle name="Percent 5 3 4 2 2 3 2" xfId="13901"/>
    <cellStyle name="Percent 5 3 4 2 2 4" xfId="13902"/>
    <cellStyle name="Percent 5 3 4 2 3" xfId="13903"/>
    <cellStyle name="Percent 5 3 4 2 3 2" xfId="13904"/>
    <cellStyle name="Percent 5 3 4 2 3 2 2" xfId="13905"/>
    <cellStyle name="Percent 5 3 4 2 3 3" xfId="13906"/>
    <cellStyle name="Percent 5 3 4 2 4" xfId="13907"/>
    <cellStyle name="Percent 5 3 4 2 4 2" xfId="13908"/>
    <cellStyle name="Percent 5 3 4 2 4 2 2" xfId="13909"/>
    <cellStyle name="Percent 5 3 4 2 4 3" xfId="13910"/>
    <cellStyle name="Percent 5 3 4 2 5" xfId="13911"/>
    <cellStyle name="Percent 5 3 4 2 5 2" xfId="13912"/>
    <cellStyle name="Percent 5 3 4 2 6" xfId="13913"/>
    <cellStyle name="Percent 5 3 4 3" xfId="13914"/>
    <cellStyle name="Percent 5 3 4 3 2" xfId="13915"/>
    <cellStyle name="Percent 5 3 4 3 2 2" xfId="13916"/>
    <cellStyle name="Percent 5 3 4 3 2 2 2" xfId="13917"/>
    <cellStyle name="Percent 5 3 4 3 2 2 2 2" xfId="13918"/>
    <cellStyle name="Percent 5 3 4 3 2 2 3" xfId="13919"/>
    <cellStyle name="Percent 5 3 4 3 2 3" xfId="13920"/>
    <cellStyle name="Percent 5 3 4 3 2 3 2" xfId="13921"/>
    <cellStyle name="Percent 5 3 4 3 2 4" xfId="13922"/>
    <cellStyle name="Percent 5 3 4 3 3" xfId="13923"/>
    <cellStyle name="Percent 5 3 4 3 3 2" xfId="13924"/>
    <cellStyle name="Percent 5 3 4 3 3 2 2" xfId="13925"/>
    <cellStyle name="Percent 5 3 4 3 3 3" xfId="13926"/>
    <cellStyle name="Percent 5 3 4 3 4" xfId="13927"/>
    <cellStyle name="Percent 5 3 4 3 4 2" xfId="13928"/>
    <cellStyle name="Percent 5 3 4 3 4 2 2" xfId="13929"/>
    <cellStyle name="Percent 5 3 4 3 4 3" xfId="13930"/>
    <cellStyle name="Percent 5 3 4 3 5" xfId="13931"/>
    <cellStyle name="Percent 5 3 4 3 5 2" xfId="13932"/>
    <cellStyle name="Percent 5 3 4 3 6" xfId="13933"/>
    <cellStyle name="Percent 5 3 4 4" xfId="13934"/>
    <cellStyle name="Percent 5 3 4 4 2" xfId="13935"/>
    <cellStyle name="Percent 5 3 4 4 2 2" xfId="13936"/>
    <cellStyle name="Percent 5 3 4 4 2 2 2" xfId="13937"/>
    <cellStyle name="Percent 5 3 4 4 2 3" xfId="13938"/>
    <cellStyle name="Percent 5 3 4 4 3" xfId="13939"/>
    <cellStyle name="Percent 5 3 4 4 3 2" xfId="13940"/>
    <cellStyle name="Percent 5 3 4 4 4" xfId="13941"/>
    <cellStyle name="Percent 5 3 4 5" xfId="13942"/>
    <cellStyle name="Percent 5 3 4 5 2" xfId="13943"/>
    <cellStyle name="Percent 5 3 4 5 2 2" xfId="13944"/>
    <cellStyle name="Percent 5 3 4 5 3" xfId="13945"/>
    <cellStyle name="Percent 5 3 4 6" xfId="13946"/>
    <cellStyle name="Percent 5 3 4 6 2" xfId="13947"/>
    <cellStyle name="Percent 5 3 4 6 2 2" xfId="13948"/>
    <cellStyle name="Percent 5 3 4 6 3" xfId="13949"/>
    <cellStyle name="Percent 5 3 4 7" xfId="13950"/>
    <cellStyle name="Percent 5 3 4 7 2" xfId="13951"/>
    <cellStyle name="Percent 5 3 4 8" xfId="13952"/>
    <cellStyle name="Percent 5 3 5" xfId="13953"/>
    <cellStyle name="Percent 5 3 5 2" xfId="13954"/>
    <cellStyle name="Percent 5 3 5 2 2" xfId="13955"/>
    <cellStyle name="Percent 5 3 5 2 2 2" xfId="13956"/>
    <cellStyle name="Percent 5 3 5 2 2 2 2" xfId="13957"/>
    <cellStyle name="Percent 5 3 5 2 2 3" xfId="13958"/>
    <cellStyle name="Percent 5 3 5 2 3" xfId="13959"/>
    <cellStyle name="Percent 5 3 5 2 3 2" xfId="13960"/>
    <cellStyle name="Percent 5 3 5 2 4" xfId="13961"/>
    <cellStyle name="Percent 5 3 5 3" xfId="13962"/>
    <cellStyle name="Percent 5 3 5 3 2" xfId="13963"/>
    <cellStyle name="Percent 5 3 5 3 2 2" xfId="13964"/>
    <cellStyle name="Percent 5 3 5 3 3" xfId="13965"/>
    <cellStyle name="Percent 5 3 5 4" xfId="13966"/>
    <cellStyle name="Percent 5 3 5 4 2" xfId="13967"/>
    <cellStyle name="Percent 5 3 5 4 2 2" xfId="13968"/>
    <cellStyle name="Percent 5 3 5 4 3" xfId="13969"/>
    <cellStyle name="Percent 5 3 5 5" xfId="13970"/>
    <cellStyle name="Percent 5 3 5 5 2" xfId="13971"/>
    <cellStyle name="Percent 5 3 5 6" xfId="13972"/>
    <cellStyle name="Percent 5 3 6" xfId="13973"/>
    <cellStyle name="Percent 5 3 6 2" xfId="13974"/>
    <cellStyle name="Percent 5 3 6 2 2" xfId="13975"/>
    <cellStyle name="Percent 5 3 6 2 2 2" xfId="13976"/>
    <cellStyle name="Percent 5 3 6 2 2 2 2" xfId="13977"/>
    <cellStyle name="Percent 5 3 6 2 2 3" xfId="13978"/>
    <cellStyle name="Percent 5 3 6 2 3" xfId="13979"/>
    <cellStyle name="Percent 5 3 6 2 3 2" xfId="13980"/>
    <cellStyle name="Percent 5 3 6 2 4" xfId="13981"/>
    <cellStyle name="Percent 5 3 6 3" xfId="13982"/>
    <cellStyle name="Percent 5 3 6 3 2" xfId="13983"/>
    <cellStyle name="Percent 5 3 6 3 2 2" xfId="13984"/>
    <cellStyle name="Percent 5 3 6 3 3" xfId="13985"/>
    <cellStyle name="Percent 5 3 6 4" xfId="13986"/>
    <cellStyle name="Percent 5 3 6 4 2" xfId="13987"/>
    <cellStyle name="Percent 5 3 6 4 2 2" xfId="13988"/>
    <cellStyle name="Percent 5 3 6 4 3" xfId="13989"/>
    <cellStyle name="Percent 5 3 6 5" xfId="13990"/>
    <cellStyle name="Percent 5 3 6 5 2" xfId="13991"/>
    <cellStyle name="Percent 5 3 6 6" xfId="13992"/>
    <cellStyle name="Percent 5 3 7" xfId="13993"/>
    <cellStyle name="Percent 5 3 7 2" xfId="13994"/>
    <cellStyle name="Percent 5 3 7 2 2" xfId="13995"/>
    <cellStyle name="Percent 5 3 7 2 2 2" xfId="13996"/>
    <cellStyle name="Percent 5 3 7 2 3" xfId="13997"/>
    <cellStyle name="Percent 5 3 7 3" xfId="13998"/>
    <cellStyle name="Percent 5 3 7 3 2" xfId="13999"/>
    <cellStyle name="Percent 5 3 7 4" xfId="14000"/>
    <cellStyle name="Percent 5 3 8" xfId="14001"/>
    <cellStyle name="Percent 5 3 8 2" xfId="14002"/>
    <cellStyle name="Percent 5 3 8 2 2" xfId="14003"/>
    <cellStyle name="Percent 5 3 8 3" xfId="14004"/>
    <cellStyle name="Percent 5 3 9" xfId="14005"/>
    <cellStyle name="Percent 5 3 9 2" xfId="14006"/>
    <cellStyle name="Percent 5 3 9 2 2" xfId="14007"/>
    <cellStyle name="Percent 5 3 9 3" xfId="14008"/>
    <cellStyle name="Percent 5 4" xfId="14009"/>
    <cellStyle name="Percent 5 4 10" xfId="14010"/>
    <cellStyle name="Percent 5 4 10 2" xfId="14011"/>
    <cellStyle name="Percent 5 4 11" xfId="14012"/>
    <cellStyle name="Percent 5 4 2" xfId="14013"/>
    <cellStyle name="Percent 5 4 2 10" xfId="14014"/>
    <cellStyle name="Percent 5 4 2 2" xfId="14015"/>
    <cellStyle name="Percent 5 4 2 2 2" xfId="14016"/>
    <cellStyle name="Percent 5 4 2 2 2 2" xfId="14017"/>
    <cellStyle name="Percent 5 4 2 2 2 2 2" xfId="14018"/>
    <cellStyle name="Percent 5 4 2 2 2 2 2 2" xfId="14019"/>
    <cellStyle name="Percent 5 4 2 2 2 2 2 2 2" xfId="14020"/>
    <cellStyle name="Percent 5 4 2 2 2 2 2 3" xfId="14021"/>
    <cellStyle name="Percent 5 4 2 2 2 2 3" xfId="14022"/>
    <cellStyle name="Percent 5 4 2 2 2 2 3 2" xfId="14023"/>
    <cellStyle name="Percent 5 4 2 2 2 2 4" xfId="14024"/>
    <cellStyle name="Percent 5 4 2 2 2 3" xfId="14025"/>
    <cellStyle name="Percent 5 4 2 2 2 3 2" xfId="14026"/>
    <cellStyle name="Percent 5 4 2 2 2 3 2 2" xfId="14027"/>
    <cellStyle name="Percent 5 4 2 2 2 3 3" xfId="14028"/>
    <cellStyle name="Percent 5 4 2 2 2 4" xfId="14029"/>
    <cellStyle name="Percent 5 4 2 2 2 4 2" xfId="14030"/>
    <cellStyle name="Percent 5 4 2 2 2 4 2 2" xfId="14031"/>
    <cellStyle name="Percent 5 4 2 2 2 4 3" xfId="14032"/>
    <cellStyle name="Percent 5 4 2 2 2 5" xfId="14033"/>
    <cellStyle name="Percent 5 4 2 2 2 5 2" xfId="14034"/>
    <cellStyle name="Percent 5 4 2 2 2 6" xfId="14035"/>
    <cellStyle name="Percent 5 4 2 2 3" xfId="14036"/>
    <cellStyle name="Percent 5 4 2 2 3 2" xfId="14037"/>
    <cellStyle name="Percent 5 4 2 2 3 2 2" xfId="14038"/>
    <cellStyle name="Percent 5 4 2 2 3 2 2 2" xfId="14039"/>
    <cellStyle name="Percent 5 4 2 2 3 2 2 2 2" xfId="14040"/>
    <cellStyle name="Percent 5 4 2 2 3 2 2 3" xfId="14041"/>
    <cellStyle name="Percent 5 4 2 2 3 2 3" xfId="14042"/>
    <cellStyle name="Percent 5 4 2 2 3 2 3 2" xfId="14043"/>
    <cellStyle name="Percent 5 4 2 2 3 2 4" xfId="14044"/>
    <cellStyle name="Percent 5 4 2 2 3 3" xfId="14045"/>
    <cellStyle name="Percent 5 4 2 2 3 3 2" xfId="14046"/>
    <cellStyle name="Percent 5 4 2 2 3 3 2 2" xfId="14047"/>
    <cellStyle name="Percent 5 4 2 2 3 3 3" xfId="14048"/>
    <cellStyle name="Percent 5 4 2 2 3 4" xfId="14049"/>
    <cellStyle name="Percent 5 4 2 2 3 4 2" xfId="14050"/>
    <cellStyle name="Percent 5 4 2 2 3 4 2 2" xfId="14051"/>
    <cellStyle name="Percent 5 4 2 2 3 4 3" xfId="14052"/>
    <cellStyle name="Percent 5 4 2 2 3 5" xfId="14053"/>
    <cellStyle name="Percent 5 4 2 2 3 5 2" xfId="14054"/>
    <cellStyle name="Percent 5 4 2 2 3 6" xfId="14055"/>
    <cellStyle name="Percent 5 4 2 2 4" xfId="14056"/>
    <cellStyle name="Percent 5 4 2 2 4 2" xfId="14057"/>
    <cellStyle name="Percent 5 4 2 2 4 2 2" xfId="14058"/>
    <cellStyle name="Percent 5 4 2 2 4 2 2 2" xfId="14059"/>
    <cellStyle name="Percent 5 4 2 2 4 2 3" xfId="14060"/>
    <cellStyle name="Percent 5 4 2 2 4 3" xfId="14061"/>
    <cellStyle name="Percent 5 4 2 2 4 3 2" xfId="14062"/>
    <cellStyle name="Percent 5 4 2 2 4 4" xfId="14063"/>
    <cellStyle name="Percent 5 4 2 2 5" xfId="14064"/>
    <cellStyle name="Percent 5 4 2 2 5 2" xfId="14065"/>
    <cellStyle name="Percent 5 4 2 2 5 2 2" xfId="14066"/>
    <cellStyle name="Percent 5 4 2 2 5 3" xfId="14067"/>
    <cellStyle name="Percent 5 4 2 2 6" xfId="14068"/>
    <cellStyle name="Percent 5 4 2 2 6 2" xfId="14069"/>
    <cellStyle name="Percent 5 4 2 2 6 2 2" xfId="14070"/>
    <cellStyle name="Percent 5 4 2 2 6 3" xfId="14071"/>
    <cellStyle name="Percent 5 4 2 2 7" xfId="14072"/>
    <cellStyle name="Percent 5 4 2 2 7 2" xfId="14073"/>
    <cellStyle name="Percent 5 4 2 2 8" xfId="14074"/>
    <cellStyle name="Percent 5 4 2 3" xfId="14075"/>
    <cellStyle name="Percent 5 4 2 3 2" xfId="14076"/>
    <cellStyle name="Percent 5 4 2 3 2 2" xfId="14077"/>
    <cellStyle name="Percent 5 4 2 3 2 2 2" xfId="14078"/>
    <cellStyle name="Percent 5 4 2 3 2 2 2 2" xfId="14079"/>
    <cellStyle name="Percent 5 4 2 3 2 2 2 2 2" xfId="14080"/>
    <cellStyle name="Percent 5 4 2 3 2 2 2 3" xfId="14081"/>
    <cellStyle name="Percent 5 4 2 3 2 2 3" xfId="14082"/>
    <cellStyle name="Percent 5 4 2 3 2 2 3 2" xfId="14083"/>
    <cellStyle name="Percent 5 4 2 3 2 2 4" xfId="14084"/>
    <cellStyle name="Percent 5 4 2 3 2 3" xfId="14085"/>
    <cellStyle name="Percent 5 4 2 3 2 3 2" xfId="14086"/>
    <cellStyle name="Percent 5 4 2 3 2 3 2 2" xfId="14087"/>
    <cellStyle name="Percent 5 4 2 3 2 3 3" xfId="14088"/>
    <cellStyle name="Percent 5 4 2 3 2 4" xfId="14089"/>
    <cellStyle name="Percent 5 4 2 3 2 4 2" xfId="14090"/>
    <cellStyle name="Percent 5 4 2 3 2 4 2 2" xfId="14091"/>
    <cellStyle name="Percent 5 4 2 3 2 4 3" xfId="14092"/>
    <cellStyle name="Percent 5 4 2 3 2 5" xfId="14093"/>
    <cellStyle name="Percent 5 4 2 3 2 5 2" xfId="14094"/>
    <cellStyle name="Percent 5 4 2 3 2 6" xfId="14095"/>
    <cellStyle name="Percent 5 4 2 3 3" xfId="14096"/>
    <cellStyle name="Percent 5 4 2 3 3 2" xfId="14097"/>
    <cellStyle name="Percent 5 4 2 3 3 2 2" xfId="14098"/>
    <cellStyle name="Percent 5 4 2 3 3 2 2 2" xfId="14099"/>
    <cellStyle name="Percent 5 4 2 3 3 2 2 2 2" xfId="14100"/>
    <cellStyle name="Percent 5 4 2 3 3 2 2 3" xfId="14101"/>
    <cellStyle name="Percent 5 4 2 3 3 2 3" xfId="14102"/>
    <cellStyle name="Percent 5 4 2 3 3 2 3 2" xfId="14103"/>
    <cellStyle name="Percent 5 4 2 3 3 2 4" xfId="14104"/>
    <cellStyle name="Percent 5 4 2 3 3 3" xfId="14105"/>
    <cellStyle name="Percent 5 4 2 3 3 3 2" xfId="14106"/>
    <cellStyle name="Percent 5 4 2 3 3 3 2 2" xfId="14107"/>
    <cellStyle name="Percent 5 4 2 3 3 3 3" xfId="14108"/>
    <cellStyle name="Percent 5 4 2 3 3 4" xfId="14109"/>
    <cellStyle name="Percent 5 4 2 3 3 4 2" xfId="14110"/>
    <cellStyle name="Percent 5 4 2 3 3 4 2 2" xfId="14111"/>
    <cellStyle name="Percent 5 4 2 3 3 4 3" xfId="14112"/>
    <cellStyle name="Percent 5 4 2 3 3 5" xfId="14113"/>
    <cellStyle name="Percent 5 4 2 3 3 5 2" xfId="14114"/>
    <cellStyle name="Percent 5 4 2 3 3 6" xfId="14115"/>
    <cellStyle name="Percent 5 4 2 3 4" xfId="14116"/>
    <cellStyle name="Percent 5 4 2 3 4 2" xfId="14117"/>
    <cellStyle name="Percent 5 4 2 3 4 2 2" xfId="14118"/>
    <cellStyle name="Percent 5 4 2 3 4 2 2 2" xfId="14119"/>
    <cellStyle name="Percent 5 4 2 3 4 2 3" xfId="14120"/>
    <cellStyle name="Percent 5 4 2 3 4 3" xfId="14121"/>
    <cellStyle name="Percent 5 4 2 3 4 3 2" xfId="14122"/>
    <cellStyle name="Percent 5 4 2 3 4 4" xfId="14123"/>
    <cellStyle name="Percent 5 4 2 3 5" xfId="14124"/>
    <cellStyle name="Percent 5 4 2 3 5 2" xfId="14125"/>
    <cellStyle name="Percent 5 4 2 3 5 2 2" xfId="14126"/>
    <cellStyle name="Percent 5 4 2 3 5 3" xfId="14127"/>
    <cellStyle name="Percent 5 4 2 3 6" xfId="14128"/>
    <cellStyle name="Percent 5 4 2 3 6 2" xfId="14129"/>
    <cellStyle name="Percent 5 4 2 3 6 2 2" xfId="14130"/>
    <cellStyle name="Percent 5 4 2 3 6 3" xfId="14131"/>
    <cellStyle name="Percent 5 4 2 3 7" xfId="14132"/>
    <cellStyle name="Percent 5 4 2 3 7 2" xfId="14133"/>
    <cellStyle name="Percent 5 4 2 3 8" xfId="14134"/>
    <cellStyle name="Percent 5 4 2 4" xfId="14135"/>
    <cellStyle name="Percent 5 4 2 4 2" xfId="14136"/>
    <cellStyle name="Percent 5 4 2 4 2 2" xfId="14137"/>
    <cellStyle name="Percent 5 4 2 4 2 2 2" xfId="14138"/>
    <cellStyle name="Percent 5 4 2 4 2 2 2 2" xfId="14139"/>
    <cellStyle name="Percent 5 4 2 4 2 2 3" xfId="14140"/>
    <cellStyle name="Percent 5 4 2 4 2 3" xfId="14141"/>
    <cellStyle name="Percent 5 4 2 4 2 3 2" xfId="14142"/>
    <cellStyle name="Percent 5 4 2 4 2 4" xfId="14143"/>
    <cellStyle name="Percent 5 4 2 4 3" xfId="14144"/>
    <cellStyle name="Percent 5 4 2 4 3 2" xfId="14145"/>
    <cellStyle name="Percent 5 4 2 4 3 2 2" xfId="14146"/>
    <cellStyle name="Percent 5 4 2 4 3 3" xfId="14147"/>
    <cellStyle name="Percent 5 4 2 4 4" xfId="14148"/>
    <cellStyle name="Percent 5 4 2 4 4 2" xfId="14149"/>
    <cellStyle name="Percent 5 4 2 4 4 2 2" xfId="14150"/>
    <cellStyle name="Percent 5 4 2 4 4 3" xfId="14151"/>
    <cellStyle name="Percent 5 4 2 4 5" xfId="14152"/>
    <cellStyle name="Percent 5 4 2 4 5 2" xfId="14153"/>
    <cellStyle name="Percent 5 4 2 4 6" xfId="14154"/>
    <cellStyle name="Percent 5 4 2 5" xfId="14155"/>
    <cellStyle name="Percent 5 4 2 5 2" xfId="14156"/>
    <cellStyle name="Percent 5 4 2 5 2 2" xfId="14157"/>
    <cellStyle name="Percent 5 4 2 5 2 2 2" xfId="14158"/>
    <cellStyle name="Percent 5 4 2 5 2 2 2 2" xfId="14159"/>
    <cellStyle name="Percent 5 4 2 5 2 2 3" xfId="14160"/>
    <cellStyle name="Percent 5 4 2 5 2 3" xfId="14161"/>
    <cellStyle name="Percent 5 4 2 5 2 3 2" xfId="14162"/>
    <cellStyle name="Percent 5 4 2 5 2 4" xfId="14163"/>
    <cellStyle name="Percent 5 4 2 5 3" xfId="14164"/>
    <cellStyle name="Percent 5 4 2 5 3 2" xfId="14165"/>
    <cellStyle name="Percent 5 4 2 5 3 2 2" xfId="14166"/>
    <cellStyle name="Percent 5 4 2 5 3 3" xfId="14167"/>
    <cellStyle name="Percent 5 4 2 5 4" xfId="14168"/>
    <cellStyle name="Percent 5 4 2 5 4 2" xfId="14169"/>
    <cellStyle name="Percent 5 4 2 5 4 2 2" xfId="14170"/>
    <cellStyle name="Percent 5 4 2 5 4 3" xfId="14171"/>
    <cellStyle name="Percent 5 4 2 5 5" xfId="14172"/>
    <cellStyle name="Percent 5 4 2 5 5 2" xfId="14173"/>
    <cellStyle name="Percent 5 4 2 5 6" xfId="14174"/>
    <cellStyle name="Percent 5 4 2 6" xfId="14175"/>
    <cellStyle name="Percent 5 4 2 6 2" xfId="14176"/>
    <cellStyle name="Percent 5 4 2 6 2 2" xfId="14177"/>
    <cellStyle name="Percent 5 4 2 6 2 2 2" xfId="14178"/>
    <cellStyle name="Percent 5 4 2 6 2 3" xfId="14179"/>
    <cellStyle name="Percent 5 4 2 6 3" xfId="14180"/>
    <cellStyle name="Percent 5 4 2 6 3 2" xfId="14181"/>
    <cellStyle name="Percent 5 4 2 6 4" xfId="14182"/>
    <cellStyle name="Percent 5 4 2 7" xfId="14183"/>
    <cellStyle name="Percent 5 4 2 7 2" xfId="14184"/>
    <cellStyle name="Percent 5 4 2 7 2 2" xfId="14185"/>
    <cellStyle name="Percent 5 4 2 7 3" xfId="14186"/>
    <cellStyle name="Percent 5 4 2 8" xfId="14187"/>
    <cellStyle name="Percent 5 4 2 8 2" xfId="14188"/>
    <cellStyle name="Percent 5 4 2 8 2 2" xfId="14189"/>
    <cellStyle name="Percent 5 4 2 8 3" xfId="14190"/>
    <cellStyle name="Percent 5 4 2 9" xfId="14191"/>
    <cellStyle name="Percent 5 4 2 9 2" xfId="14192"/>
    <cellStyle name="Percent 5 4 3" xfId="14193"/>
    <cellStyle name="Percent 5 4 3 2" xfId="14194"/>
    <cellStyle name="Percent 5 4 3 2 2" xfId="14195"/>
    <cellStyle name="Percent 5 4 3 2 2 2" xfId="14196"/>
    <cellStyle name="Percent 5 4 3 2 2 2 2" xfId="14197"/>
    <cellStyle name="Percent 5 4 3 2 2 2 2 2" xfId="14198"/>
    <cellStyle name="Percent 5 4 3 2 2 2 3" xfId="14199"/>
    <cellStyle name="Percent 5 4 3 2 2 3" xfId="14200"/>
    <cellStyle name="Percent 5 4 3 2 2 3 2" xfId="14201"/>
    <cellStyle name="Percent 5 4 3 2 2 4" xfId="14202"/>
    <cellStyle name="Percent 5 4 3 2 3" xfId="14203"/>
    <cellStyle name="Percent 5 4 3 2 3 2" xfId="14204"/>
    <cellStyle name="Percent 5 4 3 2 3 2 2" xfId="14205"/>
    <cellStyle name="Percent 5 4 3 2 3 3" xfId="14206"/>
    <cellStyle name="Percent 5 4 3 2 4" xfId="14207"/>
    <cellStyle name="Percent 5 4 3 2 4 2" xfId="14208"/>
    <cellStyle name="Percent 5 4 3 2 4 2 2" xfId="14209"/>
    <cellStyle name="Percent 5 4 3 2 4 3" xfId="14210"/>
    <cellStyle name="Percent 5 4 3 2 5" xfId="14211"/>
    <cellStyle name="Percent 5 4 3 2 5 2" xfId="14212"/>
    <cellStyle name="Percent 5 4 3 2 6" xfId="14213"/>
    <cellStyle name="Percent 5 4 3 3" xfId="14214"/>
    <cellStyle name="Percent 5 4 3 3 2" xfId="14215"/>
    <cellStyle name="Percent 5 4 3 3 2 2" xfId="14216"/>
    <cellStyle name="Percent 5 4 3 3 2 2 2" xfId="14217"/>
    <cellStyle name="Percent 5 4 3 3 2 2 2 2" xfId="14218"/>
    <cellStyle name="Percent 5 4 3 3 2 2 3" xfId="14219"/>
    <cellStyle name="Percent 5 4 3 3 2 3" xfId="14220"/>
    <cellStyle name="Percent 5 4 3 3 2 3 2" xfId="14221"/>
    <cellStyle name="Percent 5 4 3 3 2 4" xfId="14222"/>
    <cellStyle name="Percent 5 4 3 3 3" xfId="14223"/>
    <cellStyle name="Percent 5 4 3 3 3 2" xfId="14224"/>
    <cellStyle name="Percent 5 4 3 3 3 2 2" xfId="14225"/>
    <cellStyle name="Percent 5 4 3 3 3 3" xfId="14226"/>
    <cellStyle name="Percent 5 4 3 3 4" xfId="14227"/>
    <cellStyle name="Percent 5 4 3 3 4 2" xfId="14228"/>
    <cellStyle name="Percent 5 4 3 3 4 2 2" xfId="14229"/>
    <cellStyle name="Percent 5 4 3 3 4 3" xfId="14230"/>
    <cellStyle name="Percent 5 4 3 3 5" xfId="14231"/>
    <cellStyle name="Percent 5 4 3 3 5 2" xfId="14232"/>
    <cellStyle name="Percent 5 4 3 3 6" xfId="14233"/>
    <cellStyle name="Percent 5 4 3 4" xfId="14234"/>
    <cellStyle name="Percent 5 4 3 4 2" xfId="14235"/>
    <cellStyle name="Percent 5 4 3 4 2 2" xfId="14236"/>
    <cellStyle name="Percent 5 4 3 4 2 2 2" xfId="14237"/>
    <cellStyle name="Percent 5 4 3 4 2 3" xfId="14238"/>
    <cellStyle name="Percent 5 4 3 4 3" xfId="14239"/>
    <cellStyle name="Percent 5 4 3 4 3 2" xfId="14240"/>
    <cellStyle name="Percent 5 4 3 4 4" xfId="14241"/>
    <cellStyle name="Percent 5 4 3 5" xfId="14242"/>
    <cellStyle name="Percent 5 4 3 5 2" xfId="14243"/>
    <cellStyle name="Percent 5 4 3 5 2 2" xfId="14244"/>
    <cellStyle name="Percent 5 4 3 5 3" xfId="14245"/>
    <cellStyle name="Percent 5 4 3 6" xfId="14246"/>
    <cellStyle name="Percent 5 4 3 6 2" xfId="14247"/>
    <cellStyle name="Percent 5 4 3 6 2 2" xfId="14248"/>
    <cellStyle name="Percent 5 4 3 6 3" xfId="14249"/>
    <cellStyle name="Percent 5 4 3 7" xfId="14250"/>
    <cellStyle name="Percent 5 4 3 7 2" xfId="14251"/>
    <cellStyle name="Percent 5 4 3 8" xfId="14252"/>
    <cellStyle name="Percent 5 4 4" xfId="14253"/>
    <cellStyle name="Percent 5 4 4 2" xfId="14254"/>
    <cellStyle name="Percent 5 4 4 2 2" xfId="14255"/>
    <cellStyle name="Percent 5 4 4 2 2 2" xfId="14256"/>
    <cellStyle name="Percent 5 4 4 2 2 2 2" xfId="14257"/>
    <cellStyle name="Percent 5 4 4 2 2 2 2 2" xfId="14258"/>
    <cellStyle name="Percent 5 4 4 2 2 2 3" xfId="14259"/>
    <cellStyle name="Percent 5 4 4 2 2 3" xfId="14260"/>
    <cellStyle name="Percent 5 4 4 2 2 3 2" xfId="14261"/>
    <cellStyle name="Percent 5 4 4 2 2 4" xfId="14262"/>
    <cellStyle name="Percent 5 4 4 2 3" xfId="14263"/>
    <cellStyle name="Percent 5 4 4 2 3 2" xfId="14264"/>
    <cellStyle name="Percent 5 4 4 2 3 2 2" xfId="14265"/>
    <cellStyle name="Percent 5 4 4 2 3 3" xfId="14266"/>
    <cellStyle name="Percent 5 4 4 2 4" xfId="14267"/>
    <cellStyle name="Percent 5 4 4 2 4 2" xfId="14268"/>
    <cellStyle name="Percent 5 4 4 2 4 2 2" xfId="14269"/>
    <cellStyle name="Percent 5 4 4 2 4 3" xfId="14270"/>
    <cellStyle name="Percent 5 4 4 2 5" xfId="14271"/>
    <cellStyle name="Percent 5 4 4 2 5 2" xfId="14272"/>
    <cellStyle name="Percent 5 4 4 2 6" xfId="14273"/>
    <cellStyle name="Percent 5 4 4 3" xfId="14274"/>
    <cellStyle name="Percent 5 4 4 3 2" xfId="14275"/>
    <cellStyle name="Percent 5 4 4 3 2 2" xfId="14276"/>
    <cellStyle name="Percent 5 4 4 3 2 2 2" xfId="14277"/>
    <cellStyle name="Percent 5 4 4 3 2 2 2 2" xfId="14278"/>
    <cellStyle name="Percent 5 4 4 3 2 2 3" xfId="14279"/>
    <cellStyle name="Percent 5 4 4 3 2 3" xfId="14280"/>
    <cellStyle name="Percent 5 4 4 3 2 3 2" xfId="14281"/>
    <cellStyle name="Percent 5 4 4 3 2 4" xfId="14282"/>
    <cellStyle name="Percent 5 4 4 3 3" xfId="14283"/>
    <cellStyle name="Percent 5 4 4 3 3 2" xfId="14284"/>
    <cellStyle name="Percent 5 4 4 3 3 2 2" xfId="14285"/>
    <cellStyle name="Percent 5 4 4 3 3 3" xfId="14286"/>
    <cellStyle name="Percent 5 4 4 3 4" xfId="14287"/>
    <cellStyle name="Percent 5 4 4 3 4 2" xfId="14288"/>
    <cellStyle name="Percent 5 4 4 3 4 2 2" xfId="14289"/>
    <cellStyle name="Percent 5 4 4 3 4 3" xfId="14290"/>
    <cellStyle name="Percent 5 4 4 3 5" xfId="14291"/>
    <cellStyle name="Percent 5 4 4 3 5 2" xfId="14292"/>
    <cellStyle name="Percent 5 4 4 3 6" xfId="14293"/>
    <cellStyle name="Percent 5 4 4 4" xfId="14294"/>
    <cellStyle name="Percent 5 4 4 4 2" xfId="14295"/>
    <cellStyle name="Percent 5 4 4 4 2 2" xfId="14296"/>
    <cellStyle name="Percent 5 4 4 4 2 2 2" xfId="14297"/>
    <cellStyle name="Percent 5 4 4 4 2 3" xfId="14298"/>
    <cellStyle name="Percent 5 4 4 4 3" xfId="14299"/>
    <cellStyle name="Percent 5 4 4 4 3 2" xfId="14300"/>
    <cellStyle name="Percent 5 4 4 4 4" xfId="14301"/>
    <cellStyle name="Percent 5 4 4 5" xfId="14302"/>
    <cellStyle name="Percent 5 4 4 5 2" xfId="14303"/>
    <cellStyle name="Percent 5 4 4 5 2 2" xfId="14304"/>
    <cellStyle name="Percent 5 4 4 5 3" xfId="14305"/>
    <cellStyle name="Percent 5 4 4 6" xfId="14306"/>
    <cellStyle name="Percent 5 4 4 6 2" xfId="14307"/>
    <cellStyle name="Percent 5 4 4 6 2 2" xfId="14308"/>
    <cellStyle name="Percent 5 4 4 6 3" xfId="14309"/>
    <cellStyle name="Percent 5 4 4 7" xfId="14310"/>
    <cellStyle name="Percent 5 4 4 7 2" xfId="14311"/>
    <cellStyle name="Percent 5 4 4 8" xfId="14312"/>
    <cellStyle name="Percent 5 4 5" xfId="14313"/>
    <cellStyle name="Percent 5 4 5 2" xfId="14314"/>
    <cellStyle name="Percent 5 4 5 2 2" xfId="14315"/>
    <cellStyle name="Percent 5 4 5 2 2 2" xfId="14316"/>
    <cellStyle name="Percent 5 4 5 2 2 2 2" xfId="14317"/>
    <cellStyle name="Percent 5 4 5 2 2 3" xfId="14318"/>
    <cellStyle name="Percent 5 4 5 2 3" xfId="14319"/>
    <cellStyle name="Percent 5 4 5 2 3 2" xfId="14320"/>
    <cellStyle name="Percent 5 4 5 2 4" xfId="14321"/>
    <cellStyle name="Percent 5 4 5 3" xfId="14322"/>
    <cellStyle name="Percent 5 4 5 3 2" xfId="14323"/>
    <cellStyle name="Percent 5 4 5 3 2 2" xfId="14324"/>
    <cellStyle name="Percent 5 4 5 3 3" xfId="14325"/>
    <cellStyle name="Percent 5 4 5 4" xfId="14326"/>
    <cellStyle name="Percent 5 4 5 4 2" xfId="14327"/>
    <cellStyle name="Percent 5 4 5 4 2 2" xfId="14328"/>
    <cellStyle name="Percent 5 4 5 4 3" xfId="14329"/>
    <cellStyle name="Percent 5 4 5 5" xfId="14330"/>
    <cellStyle name="Percent 5 4 5 5 2" xfId="14331"/>
    <cellStyle name="Percent 5 4 5 6" xfId="14332"/>
    <cellStyle name="Percent 5 4 6" xfId="14333"/>
    <cellStyle name="Percent 5 4 6 2" xfId="14334"/>
    <cellStyle name="Percent 5 4 6 2 2" xfId="14335"/>
    <cellStyle name="Percent 5 4 6 2 2 2" xfId="14336"/>
    <cellStyle name="Percent 5 4 6 2 2 2 2" xfId="14337"/>
    <cellStyle name="Percent 5 4 6 2 2 3" xfId="14338"/>
    <cellStyle name="Percent 5 4 6 2 3" xfId="14339"/>
    <cellStyle name="Percent 5 4 6 2 3 2" xfId="14340"/>
    <cellStyle name="Percent 5 4 6 2 4" xfId="14341"/>
    <cellStyle name="Percent 5 4 6 3" xfId="14342"/>
    <cellStyle name="Percent 5 4 6 3 2" xfId="14343"/>
    <cellStyle name="Percent 5 4 6 3 2 2" xfId="14344"/>
    <cellStyle name="Percent 5 4 6 3 3" xfId="14345"/>
    <cellStyle name="Percent 5 4 6 4" xfId="14346"/>
    <cellStyle name="Percent 5 4 6 4 2" xfId="14347"/>
    <cellStyle name="Percent 5 4 6 4 2 2" xfId="14348"/>
    <cellStyle name="Percent 5 4 6 4 3" xfId="14349"/>
    <cellStyle name="Percent 5 4 6 5" xfId="14350"/>
    <cellStyle name="Percent 5 4 6 5 2" xfId="14351"/>
    <cellStyle name="Percent 5 4 6 6" xfId="14352"/>
    <cellStyle name="Percent 5 4 7" xfId="14353"/>
    <cellStyle name="Percent 5 4 7 2" xfId="14354"/>
    <cellStyle name="Percent 5 4 7 2 2" xfId="14355"/>
    <cellStyle name="Percent 5 4 7 2 2 2" xfId="14356"/>
    <cellStyle name="Percent 5 4 7 2 3" xfId="14357"/>
    <cellStyle name="Percent 5 4 7 3" xfId="14358"/>
    <cellStyle name="Percent 5 4 7 3 2" xfId="14359"/>
    <cellStyle name="Percent 5 4 7 4" xfId="14360"/>
    <cellStyle name="Percent 5 4 8" xfId="14361"/>
    <cellStyle name="Percent 5 4 8 2" xfId="14362"/>
    <cellStyle name="Percent 5 4 8 2 2" xfId="14363"/>
    <cellStyle name="Percent 5 4 8 3" xfId="14364"/>
    <cellStyle name="Percent 5 4 9" xfId="14365"/>
    <cellStyle name="Percent 5 4 9 2" xfId="14366"/>
    <cellStyle name="Percent 5 4 9 2 2" xfId="14367"/>
    <cellStyle name="Percent 5 4 9 3" xfId="14368"/>
    <cellStyle name="Percent 5 5" xfId="14369"/>
    <cellStyle name="Percent 5 5 10" xfId="14370"/>
    <cellStyle name="Percent 5 5 2" xfId="14371"/>
    <cellStyle name="Percent 5 5 2 2" xfId="14372"/>
    <cellStyle name="Percent 5 5 2 2 2" xfId="14373"/>
    <cellStyle name="Percent 5 5 2 2 2 2" xfId="14374"/>
    <cellStyle name="Percent 5 5 2 2 2 2 2" xfId="14375"/>
    <cellStyle name="Percent 5 5 2 2 2 2 2 2" xfId="14376"/>
    <cellStyle name="Percent 5 5 2 2 2 2 3" xfId="14377"/>
    <cellStyle name="Percent 5 5 2 2 2 3" xfId="14378"/>
    <cellStyle name="Percent 5 5 2 2 2 3 2" xfId="14379"/>
    <cellStyle name="Percent 5 5 2 2 2 4" xfId="14380"/>
    <cellStyle name="Percent 5 5 2 2 3" xfId="14381"/>
    <cellStyle name="Percent 5 5 2 2 3 2" xfId="14382"/>
    <cellStyle name="Percent 5 5 2 2 3 2 2" xfId="14383"/>
    <cellStyle name="Percent 5 5 2 2 3 3" xfId="14384"/>
    <cellStyle name="Percent 5 5 2 2 4" xfId="14385"/>
    <cellStyle name="Percent 5 5 2 2 4 2" xfId="14386"/>
    <cellStyle name="Percent 5 5 2 2 4 2 2" xfId="14387"/>
    <cellStyle name="Percent 5 5 2 2 4 3" xfId="14388"/>
    <cellStyle name="Percent 5 5 2 2 5" xfId="14389"/>
    <cellStyle name="Percent 5 5 2 2 5 2" xfId="14390"/>
    <cellStyle name="Percent 5 5 2 2 6" xfId="14391"/>
    <cellStyle name="Percent 5 5 2 3" xfId="14392"/>
    <cellStyle name="Percent 5 5 2 3 2" xfId="14393"/>
    <cellStyle name="Percent 5 5 2 3 2 2" xfId="14394"/>
    <cellStyle name="Percent 5 5 2 3 2 2 2" xfId="14395"/>
    <cellStyle name="Percent 5 5 2 3 2 2 2 2" xfId="14396"/>
    <cellStyle name="Percent 5 5 2 3 2 2 3" xfId="14397"/>
    <cellStyle name="Percent 5 5 2 3 2 3" xfId="14398"/>
    <cellStyle name="Percent 5 5 2 3 2 3 2" xfId="14399"/>
    <cellStyle name="Percent 5 5 2 3 2 4" xfId="14400"/>
    <cellStyle name="Percent 5 5 2 3 3" xfId="14401"/>
    <cellStyle name="Percent 5 5 2 3 3 2" xfId="14402"/>
    <cellStyle name="Percent 5 5 2 3 3 2 2" xfId="14403"/>
    <cellStyle name="Percent 5 5 2 3 3 3" xfId="14404"/>
    <cellStyle name="Percent 5 5 2 3 4" xfId="14405"/>
    <cellStyle name="Percent 5 5 2 3 4 2" xfId="14406"/>
    <cellStyle name="Percent 5 5 2 3 4 2 2" xfId="14407"/>
    <cellStyle name="Percent 5 5 2 3 4 3" xfId="14408"/>
    <cellStyle name="Percent 5 5 2 3 5" xfId="14409"/>
    <cellStyle name="Percent 5 5 2 3 5 2" xfId="14410"/>
    <cellStyle name="Percent 5 5 2 3 6" xfId="14411"/>
    <cellStyle name="Percent 5 5 2 4" xfId="14412"/>
    <cellStyle name="Percent 5 5 2 4 2" xfId="14413"/>
    <cellStyle name="Percent 5 5 2 4 2 2" xfId="14414"/>
    <cellStyle name="Percent 5 5 2 4 2 2 2" xfId="14415"/>
    <cellStyle name="Percent 5 5 2 4 2 3" xfId="14416"/>
    <cellStyle name="Percent 5 5 2 4 3" xfId="14417"/>
    <cellStyle name="Percent 5 5 2 4 3 2" xfId="14418"/>
    <cellStyle name="Percent 5 5 2 4 4" xfId="14419"/>
    <cellStyle name="Percent 5 5 2 5" xfId="14420"/>
    <cellStyle name="Percent 5 5 2 5 2" xfId="14421"/>
    <cellStyle name="Percent 5 5 2 5 2 2" xfId="14422"/>
    <cellStyle name="Percent 5 5 2 5 3" xfId="14423"/>
    <cellStyle name="Percent 5 5 2 6" xfId="14424"/>
    <cellStyle name="Percent 5 5 2 6 2" xfId="14425"/>
    <cellStyle name="Percent 5 5 2 6 2 2" xfId="14426"/>
    <cellStyle name="Percent 5 5 2 6 3" xfId="14427"/>
    <cellStyle name="Percent 5 5 2 7" xfId="14428"/>
    <cellStyle name="Percent 5 5 2 7 2" xfId="14429"/>
    <cellStyle name="Percent 5 5 2 8" xfId="14430"/>
    <cellStyle name="Percent 5 5 3" xfId="14431"/>
    <cellStyle name="Percent 5 5 3 2" xfId="14432"/>
    <cellStyle name="Percent 5 5 3 2 2" xfId="14433"/>
    <cellStyle name="Percent 5 5 3 2 2 2" xfId="14434"/>
    <cellStyle name="Percent 5 5 3 2 2 2 2" xfId="14435"/>
    <cellStyle name="Percent 5 5 3 2 2 2 2 2" xfId="14436"/>
    <cellStyle name="Percent 5 5 3 2 2 2 3" xfId="14437"/>
    <cellStyle name="Percent 5 5 3 2 2 3" xfId="14438"/>
    <cellStyle name="Percent 5 5 3 2 2 3 2" xfId="14439"/>
    <cellStyle name="Percent 5 5 3 2 2 4" xfId="14440"/>
    <cellStyle name="Percent 5 5 3 2 3" xfId="14441"/>
    <cellStyle name="Percent 5 5 3 2 3 2" xfId="14442"/>
    <cellStyle name="Percent 5 5 3 2 3 2 2" xfId="14443"/>
    <cellStyle name="Percent 5 5 3 2 3 3" xfId="14444"/>
    <cellStyle name="Percent 5 5 3 2 4" xfId="14445"/>
    <cellStyle name="Percent 5 5 3 2 4 2" xfId="14446"/>
    <cellStyle name="Percent 5 5 3 2 4 2 2" xfId="14447"/>
    <cellStyle name="Percent 5 5 3 2 4 3" xfId="14448"/>
    <cellStyle name="Percent 5 5 3 2 5" xfId="14449"/>
    <cellStyle name="Percent 5 5 3 2 5 2" xfId="14450"/>
    <cellStyle name="Percent 5 5 3 2 6" xfId="14451"/>
    <cellStyle name="Percent 5 5 3 3" xfId="14452"/>
    <cellStyle name="Percent 5 5 3 3 2" xfId="14453"/>
    <cellStyle name="Percent 5 5 3 3 2 2" xfId="14454"/>
    <cellStyle name="Percent 5 5 3 3 2 2 2" xfId="14455"/>
    <cellStyle name="Percent 5 5 3 3 2 2 2 2" xfId="14456"/>
    <cellStyle name="Percent 5 5 3 3 2 2 3" xfId="14457"/>
    <cellStyle name="Percent 5 5 3 3 2 3" xfId="14458"/>
    <cellStyle name="Percent 5 5 3 3 2 3 2" xfId="14459"/>
    <cellStyle name="Percent 5 5 3 3 2 4" xfId="14460"/>
    <cellStyle name="Percent 5 5 3 3 3" xfId="14461"/>
    <cellStyle name="Percent 5 5 3 3 3 2" xfId="14462"/>
    <cellStyle name="Percent 5 5 3 3 3 2 2" xfId="14463"/>
    <cellStyle name="Percent 5 5 3 3 3 3" xfId="14464"/>
    <cellStyle name="Percent 5 5 3 3 4" xfId="14465"/>
    <cellStyle name="Percent 5 5 3 3 4 2" xfId="14466"/>
    <cellStyle name="Percent 5 5 3 3 4 2 2" xfId="14467"/>
    <cellStyle name="Percent 5 5 3 3 4 3" xfId="14468"/>
    <cellStyle name="Percent 5 5 3 3 5" xfId="14469"/>
    <cellStyle name="Percent 5 5 3 3 5 2" xfId="14470"/>
    <cellStyle name="Percent 5 5 3 3 6" xfId="14471"/>
    <cellStyle name="Percent 5 5 3 4" xfId="14472"/>
    <cellStyle name="Percent 5 5 3 4 2" xfId="14473"/>
    <cellStyle name="Percent 5 5 3 4 2 2" xfId="14474"/>
    <cellStyle name="Percent 5 5 3 4 2 2 2" xfId="14475"/>
    <cellStyle name="Percent 5 5 3 4 2 3" xfId="14476"/>
    <cellStyle name="Percent 5 5 3 4 3" xfId="14477"/>
    <cellStyle name="Percent 5 5 3 4 3 2" xfId="14478"/>
    <cellStyle name="Percent 5 5 3 4 4" xfId="14479"/>
    <cellStyle name="Percent 5 5 3 5" xfId="14480"/>
    <cellStyle name="Percent 5 5 3 5 2" xfId="14481"/>
    <cellStyle name="Percent 5 5 3 5 2 2" xfId="14482"/>
    <cellStyle name="Percent 5 5 3 5 3" xfId="14483"/>
    <cellStyle name="Percent 5 5 3 6" xfId="14484"/>
    <cellStyle name="Percent 5 5 3 6 2" xfId="14485"/>
    <cellStyle name="Percent 5 5 3 6 2 2" xfId="14486"/>
    <cellStyle name="Percent 5 5 3 6 3" xfId="14487"/>
    <cellStyle name="Percent 5 5 3 7" xfId="14488"/>
    <cellStyle name="Percent 5 5 3 7 2" xfId="14489"/>
    <cellStyle name="Percent 5 5 3 8" xfId="14490"/>
    <cellStyle name="Percent 5 5 4" xfId="14491"/>
    <cellStyle name="Percent 5 5 4 2" xfId="14492"/>
    <cellStyle name="Percent 5 5 4 2 2" xfId="14493"/>
    <cellStyle name="Percent 5 5 4 2 2 2" xfId="14494"/>
    <cellStyle name="Percent 5 5 4 2 2 2 2" xfId="14495"/>
    <cellStyle name="Percent 5 5 4 2 2 3" xfId="14496"/>
    <cellStyle name="Percent 5 5 4 2 3" xfId="14497"/>
    <cellStyle name="Percent 5 5 4 2 3 2" xfId="14498"/>
    <cellStyle name="Percent 5 5 4 2 4" xfId="14499"/>
    <cellStyle name="Percent 5 5 4 3" xfId="14500"/>
    <cellStyle name="Percent 5 5 4 3 2" xfId="14501"/>
    <cellStyle name="Percent 5 5 4 3 2 2" xfId="14502"/>
    <cellStyle name="Percent 5 5 4 3 3" xfId="14503"/>
    <cellStyle name="Percent 5 5 4 4" xfId="14504"/>
    <cellStyle name="Percent 5 5 4 4 2" xfId="14505"/>
    <cellStyle name="Percent 5 5 4 4 2 2" xfId="14506"/>
    <cellStyle name="Percent 5 5 4 4 3" xfId="14507"/>
    <cellStyle name="Percent 5 5 4 5" xfId="14508"/>
    <cellStyle name="Percent 5 5 4 5 2" xfId="14509"/>
    <cellStyle name="Percent 5 5 4 6" xfId="14510"/>
    <cellStyle name="Percent 5 5 5" xfId="14511"/>
    <cellStyle name="Percent 5 5 5 2" xfId="14512"/>
    <cellStyle name="Percent 5 5 5 2 2" xfId="14513"/>
    <cellStyle name="Percent 5 5 5 2 2 2" xfId="14514"/>
    <cellStyle name="Percent 5 5 5 2 2 2 2" xfId="14515"/>
    <cellStyle name="Percent 5 5 5 2 2 3" xfId="14516"/>
    <cellStyle name="Percent 5 5 5 2 3" xfId="14517"/>
    <cellStyle name="Percent 5 5 5 2 3 2" xfId="14518"/>
    <cellStyle name="Percent 5 5 5 2 4" xfId="14519"/>
    <cellStyle name="Percent 5 5 5 3" xfId="14520"/>
    <cellStyle name="Percent 5 5 5 3 2" xfId="14521"/>
    <cellStyle name="Percent 5 5 5 3 2 2" xfId="14522"/>
    <cellStyle name="Percent 5 5 5 3 3" xfId="14523"/>
    <cellStyle name="Percent 5 5 5 4" xfId="14524"/>
    <cellStyle name="Percent 5 5 5 4 2" xfId="14525"/>
    <cellStyle name="Percent 5 5 5 4 2 2" xfId="14526"/>
    <cellStyle name="Percent 5 5 5 4 3" xfId="14527"/>
    <cellStyle name="Percent 5 5 5 5" xfId="14528"/>
    <cellStyle name="Percent 5 5 5 5 2" xfId="14529"/>
    <cellStyle name="Percent 5 5 5 6" xfId="14530"/>
    <cellStyle name="Percent 5 5 6" xfId="14531"/>
    <cellStyle name="Percent 5 5 6 2" xfId="14532"/>
    <cellStyle name="Percent 5 5 6 2 2" xfId="14533"/>
    <cellStyle name="Percent 5 5 6 2 2 2" xfId="14534"/>
    <cellStyle name="Percent 5 5 6 2 3" xfId="14535"/>
    <cellStyle name="Percent 5 5 6 3" xfId="14536"/>
    <cellStyle name="Percent 5 5 6 3 2" xfId="14537"/>
    <cellStyle name="Percent 5 5 6 4" xfId="14538"/>
    <cellStyle name="Percent 5 5 7" xfId="14539"/>
    <cellStyle name="Percent 5 5 7 2" xfId="14540"/>
    <cellStyle name="Percent 5 5 7 2 2" xfId="14541"/>
    <cellStyle name="Percent 5 5 7 3" xfId="14542"/>
    <cellStyle name="Percent 5 5 8" xfId="14543"/>
    <cellStyle name="Percent 5 5 8 2" xfId="14544"/>
    <cellStyle name="Percent 5 5 8 2 2" xfId="14545"/>
    <cellStyle name="Percent 5 5 8 3" xfId="14546"/>
    <cellStyle name="Percent 5 5 9" xfId="14547"/>
    <cellStyle name="Percent 5 5 9 2" xfId="14548"/>
    <cellStyle name="Percent 5 6" xfId="14549"/>
    <cellStyle name="Percent 5 6 2" xfId="14550"/>
    <cellStyle name="Percent 5 6 2 2" xfId="14551"/>
    <cellStyle name="Percent 5 6 2 2 2" xfId="14552"/>
    <cellStyle name="Percent 5 6 2 2 2 2" xfId="14553"/>
    <cellStyle name="Percent 5 6 2 2 2 2 2" xfId="14554"/>
    <cellStyle name="Percent 5 6 2 2 2 3" xfId="14555"/>
    <cellStyle name="Percent 5 6 2 2 3" xfId="14556"/>
    <cellStyle name="Percent 5 6 2 2 3 2" xfId="14557"/>
    <cellStyle name="Percent 5 6 2 2 4" xfId="14558"/>
    <cellStyle name="Percent 5 6 2 3" xfId="14559"/>
    <cellStyle name="Percent 5 6 2 3 2" xfId="14560"/>
    <cellStyle name="Percent 5 6 2 3 2 2" xfId="14561"/>
    <cellStyle name="Percent 5 6 2 3 3" xfId="14562"/>
    <cellStyle name="Percent 5 6 2 4" xfId="14563"/>
    <cellStyle name="Percent 5 6 2 4 2" xfId="14564"/>
    <cellStyle name="Percent 5 6 2 4 2 2" xfId="14565"/>
    <cellStyle name="Percent 5 6 2 4 3" xfId="14566"/>
    <cellStyle name="Percent 5 6 2 5" xfId="14567"/>
    <cellStyle name="Percent 5 6 2 5 2" xfId="14568"/>
    <cellStyle name="Percent 5 6 2 6" xfId="14569"/>
    <cellStyle name="Percent 5 6 3" xfId="14570"/>
    <cellStyle name="Percent 5 6 3 2" xfId="14571"/>
    <cellStyle name="Percent 5 6 3 2 2" xfId="14572"/>
    <cellStyle name="Percent 5 6 3 2 2 2" xfId="14573"/>
    <cellStyle name="Percent 5 6 3 2 2 2 2" xfId="14574"/>
    <cellStyle name="Percent 5 6 3 2 2 3" xfId="14575"/>
    <cellStyle name="Percent 5 6 3 2 3" xfId="14576"/>
    <cellStyle name="Percent 5 6 3 2 3 2" xfId="14577"/>
    <cellStyle name="Percent 5 6 3 2 4" xfId="14578"/>
    <cellStyle name="Percent 5 6 3 3" xfId="14579"/>
    <cellStyle name="Percent 5 6 3 3 2" xfId="14580"/>
    <cellStyle name="Percent 5 6 3 3 2 2" xfId="14581"/>
    <cellStyle name="Percent 5 6 3 3 3" xfId="14582"/>
    <cellStyle name="Percent 5 6 3 4" xfId="14583"/>
    <cellStyle name="Percent 5 6 3 4 2" xfId="14584"/>
    <cellStyle name="Percent 5 6 3 4 2 2" xfId="14585"/>
    <cellStyle name="Percent 5 6 3 4 3" xfId="14586"/>
    <cellStyle name="Percent 5 6 3 5" xfId="14587"/>
    <cellStyle name="Percent 5 6 3 5 2" xfId="14588"/>
    <cellStyle name="Percent 5 6 3 6" xfId="14589"/>
    <cellStyle name="Percent 5 6 4" xfId="14590"/>
    <cellStyle name="Percent 5 6 4 2" xfId="14591"/>
    <cellStyle name="Percent 5 6 4 2 2" xfId="14592"/>
    <cellStyle name="Percent 5 6 4 2 2 2" xfId="14593"/>
    <cellStyle name="Percent 5 6 4 2 3" xfId="14594"/>
    <cellStyle name="Percent 5 6 4 3" xfId="14595"/>
    <cellStyle name="Percent 5 6 4 3 2" xfId="14596"/>
    <cellStyle name="Percent 5 6 4 4" xfId="14597"/>
    <cellStyle name="Percent 5 6 5" xfId="14598"/>
    <cellStyle name="Percent 5 6 5 2" xfId="14599"/>
    <cellStyle name="Percent 5 6 5 2 2" xfId="14600"/>
    <cellStyle name="Percent 5 6 5 3" xfId="14601"/>
    <cellStyle name="Percent 5 6 6" xfId="14602"/>
    <cellStyle name="Percent 5 6 6 2" xfId="14603"/>
    <cellStyle name="Percent 5 6 6 2 2" xfId="14604"/>
    <cellStyle name="Percent 5 6 6 3" xfId="14605"/>
    <cellStyle name="Percent 5 6 7" xfId="14606"/>
    <cellStyle name="Percent 5 6 7 2" xfId="14607"/>
    <cellStyle name="Percent 5 6 8" xfId="14608"/>
    <cellStyle name="Percent 5 7" xfId="14609"/>
    <cellStyle name="Percent 5 7 2" xfId="14610"/>
    <cellStyle name="Percent 5 7 2 2" xfId="14611"/>
    <cellStyle name="Percent 5 7 2 2 2" xfId="14612"/>
    <cellStyle name="Percent 5 7 2 2 2 2" xfId="14613"/>
    <cellStyle name="Percent 5 7 2 2 2 2 2" xfId="14614"/>
    <cellStyle name="Percent 5 7 2 2 2 3" xfId="14615"/>
    <cellStyle name="Percent 5 7 2 2 3" xfId="14616"/>
    <cellStyle name="Percent 5 7 2 2 3 2" xfId="14617"/>
    <cellStyle name="Percent 5 7 2 2 4" xfId="14618"/>
    <cellStyle name="Percent 5 7 2 3" xfId="14619"/>
    <cellStyle name="Percent 5 7 2 3 2" xfId="14620"/>
    <cellStyle name="Percent 5 7 2 3 2 2" xfId="14621"/>
    <cellStyle name="Percent 5 7 2 3 3" xfId="14622"/>
    <cellStyle name="Percent 5 7 2 4" xfId="14623"/>
    <cellStyle name="Percent 5 7 2 4 2" xfId="14624"/>
    <cellStyle name="Percent 5 7 2 4 2 2" xfId="14625"/>
    <cellStyle name="Percent 5 7 2 4 3" xfId="14626"/>
    <cellStyle name="Percent 5 7 2 5" xfId="14627"/>
    <cellStyle name="Percent 5 7 2 5 2" xfId="14628"/>
    <cellStyle name="Percent 5 7 2 6" xfId="14629"/>
    <cellStyle name="Percent 5 7 3" xfId="14630"/>
    <cellStyle name="Percent 5 7 3 2" xfId="14631"/>
    <cellStyle name="Percent 5 7 3 2 2" xfId="14632"/>
    <cellStyle name="Percent 5 7 3 2 2 2" xfId="14633"/>
    <cellStyle name="Percent 5 7 3 2 2 2 2" xfId="14634"/>
    <cellStyle name="Percent 5 7 3 2 2 3" xfId="14635"/>
    <cellStyle name="Percent 5 7 3 2 3" xfId="14636"/>
    <cellStyle name="Percent 5 7 3 2 3 2" xfId="14637"/>
    <cellStyle name="Percent 5 7 3 2 4" xfId="14638"/>
    <cellStyle name="Percent 5 7 3 3" xfId="14639"/>
    <cellStyle name="Percent 5 7 3 3 2" xfId="14640"/>
    <cellStyle name="Percent 5 7 3 3 2 2" xfId="14641"/>
    <cellStyle name="Percent 5 7 3 3 3" xfId="14642"/>
    <cellStyle name="Percent 5 7 3 4" xfId="14643"/>
    <cellStyle name="Percent 5 7 3 4 2" xfId="14644"/>
    <cellStyle name="Percent 5 7 3 4 2 2" xfId="14645"/>
    <cellStyle name="Percent 5 7 3 4 3" xfId="14646"/>
    <cellStyle name="Percent 5 7 3 5" xfId="14647"/>
    <cellStyle name="Percent 5 7 3 5 2" xfId="14648"/>
    <cellStyle name="Percent 5 7 3 6" xfId="14649"/>
    <cellStyle name="Percent 5 7 4" xfId="14650"/>
    <cellStyle name="Percent 5 7 4 2" xfId="14651"/>
    <cellStyle name="Percent 5 7 4 2 2" xfId="14652"/>
    <cellStyle name="Percent 5 7 4 2 2 2" xfId="14653"/>
    <cellStyle name="Percent 5 7 4 2 3" xfId="14654"/>
    <cellStyle name="Percent 5 7 4 3" xfId="14655"/>
    <cellStyle name="Percent 5 7 4 3 2" xfId="14656"/>
    <cellStyle name="Percent 5 7 4 4" xfId="14657"/>
    <cellStyle name="Percent 5 7 5" xfId="14658"/>
    <cellStyle name="Percent 5 7 5 2" xfId="14659"/>
    <cellStyle name="Percent 5 7 5 2 2" xfId="14660"/>
    <cellStyle name="Percent 5 7 5 3" xfId="14661"/>
    <cellStyle name="Percent 5 7 6" xfId="14662"/>
    <cellStyle name="Percent 5 7 6 2" xfId="14663"/>
    <cellStyle name="Percent 5 7 6 2 2" xfId="14664"/>
    <cellStyle name="Percent 5 7 6 3" xfId="14665"/>
    <cellStyle name="Percent 5 7 7" xfId="14666"/>
    <cellStyle name="Percent 5 7 7 2" xfId="14667"/>
    <cellStyle name="Percent 5 7 8" xfId="14668"/>
    <cellStyle name="Percent 5 8" xfId="14669"/>
    <cellStyle name="Percent 5 8 2" xfId="14670"/>
    <cellStyle name="Percent 5 8 2 2" xfId="14671"/>
    <cellStyle name="Percent 5 8 2 2 2" xfId="14672"/>
    <cellStyle name="Percent 5 8 2 2 2 2" xfId="14673"/>
    <cellStyle name="Percent 5 8 2 2 3" xfId="14674"/>
    <cellStyle name="Percent 5 8 2 3" xfId="14675"/>
    <cellStyle name="Percent 5 8 2 3 2" xfId="14676"/>
    <cellStyle name="Percent 5 8 2 4" xfId="14677"/>
    <cellStyle name="Percent 5 8 3" xfId="14678"/>
    <cellStyle name="Percent 5 8 3 2" xfId="14679"/>
    <cellStyle name="Percent 5 8 3 2 2" xfId="14680"/>
    <cellStyle name="Percent 5 8 3 3" xfId="14681"/>
    <cellStyle name="Percent 5 8 4" xfId="14682"/>
    <cellStyle name="Percent 5 8 4 2" xfId="14683"/>
    <cellStyle name="Percent 5 8 4 2 2" xfId="14684"/>
    <cellStyle name="Percent 5 8 4 3" xfId="14685"/>
    <cellStyle name="Percent 5 8 5" xfId="14686"/>
    <cellStyle name="Percent 5 8 5 2" xfId="14687"/>
    <cellStyle name="Percent 5 8 6" xfId="14688"/>
    <cellStyle name="Percent 5 9" xfId="14689"/>
    <cellStyle name="Percent 5 9 2" xfId="14690"/>
    <cellStyle name="Percent 5 9 2 2" xfId="14691"/>
    <cellStyle name="Percent 5 9 2 2 2" xfId="14692"/>
    <cellStyle name="Percent 5 9 2 2 2 2" xfId="14693"/>
    <cellStyle name="Percent 5 9 2 2 3" xfId="14694"/>
    <cellStyle name="Percent 5 9 2 3" xfId="14695"/>
    <cellStyle name="Percent 5 9 2 3 2" xfId="14696"/>
    <cellStyle name="Percent 5 9 2 4" xfId="14697"/>
    <cellStyle name="Percent 5 9 3" xfId="14698"/>
    <cellStyle name="Percent 5 9 3 2" xfId="14699"/>
    <cellStyle name="Percent 5 9 3 2 2" xfId="14700"/>
    <cellStyle name="Percent 5 9 3 3" xfId="14701"/>
    <cellStyle name="Percent 5 9 4" xfId="14702"/>
    <cellStyle name="Percent 5 9 4 2" xfId="14703"/>
    <cellStyle name="Percent 5 9 4 2 2" xfId="14704"/>
    <cellStyle name="Percent 5 9 4 3" xfId="14705"/>
    <cellStyle name="Percent 5 9 5" xfId="14706"/>
    <cellStyle name="Percent 5 9 5 2" xfId="14707"/>
    <cellStyle name="Percent 5 9 6" xfId="14708"/>
    <cellStyle name="Percent 6" xfId="14709"/>
    <cellStyle name="Percent 6 10" xfId="14710"/>
    <cellStyle name="Percent 6 10 2" xfId="14711"/>
    <cellStyle name="Percent 6 10 2 2" xfId="14712"/>
    <cellStyle name="Percent 6 10 2 2 2" xfId="14713"/>
    <cellStyle name="Percent 6 10 2 2 2 2" xfId="14714"/>
    <cellStyle name="Percent 6 10 2 2 3" xfId="14715"/>
    <cellStyle name="Percent 6 10 2 3" xfId="14716"/>
    <cellStyle name="Percent 6 10 2 3 2" xfId="14717"/>
    <cellStyle name="Percent 6 10 2 4" xfId="14718"/>
    <cellStyle name="Percent 6 10 3" xfId="14719"/>
    <cellStyle name="Percent 6 10 3 2" xfId="14720"/>
    <cellStyle name="Percent 6 10 3 2 2" xfId="14721"/>
    <cellStyle name="Percent 6 10 3 3" xfId="14722"/>
    <cellStyle name="Percent 6 10 4" xfId="14723"/>
    <cellStyle name="Percent 6 10 4 2" xfId="14724"/>
    <cellStyle name="Percent 6 10 4 2 2" xfId="14725"/>
    <cellStyle name="Percent 6 10 4 3" xfId="14726"/>
    <cellStyle name="Percent 6 10 5" xfId="14727"/>
    <cellStyle name="Percent 6 10 5 2" xfId="14728"/>
    <cellStyle name="Percent 6 10 6" xfId="14729"/>
    <cellStyle name="Percent 6 11" xfId="14730"/>
    <cellStyle name="Percent 6 11 2" xfId="14731"/>
    <cellStyle name="Percent 6 11 2 2" xfId="14732"/>
    <cellStyle name="Percent 6 11 2 2 2" xfId="14733"/>
    <cellStyle name="Percent 6 11 2 3" xfId="14734"/>
    <cellStyle name="Percent 6 11 3" xfId="14735"/>
    <cellStyle name="Percent 6 11 3 2" xfId="14736"/>
    <cellStyle name="Percent 6 11 4" xfId="14737"/>
    <cellStyle name="Percent 6 12" xfId="14738"/>
    <cellStyle name="Percent 6 12 2" xfId="14739"/>
    <cellStyle name="Percent 6 12 2 2" xfId="14740"/>
    <cellStyle name="Percent 6 12 3" xfId="14741"/>
    <cellStyle name="Percent 6 13" xfId="14742"/>
    <cellStyle name="Percent 6 13 2" xfId="14743"/>
    <cellStyle name="Percent 6 13 2 2" xfId="14744"/>
    <cellStyle name="Percent 6 13 3" xfId="14745"/>
    <cellStyle name="Percent 6 14" xfId="14746"/>
    <cellStyle name="Percent 6 14 2" xfId="14747"/>
    <cellStyle name="Percent 6 15" xfId="14748"/>
    <cellStyle name="Percent 6 15 2" xfId="14749"/>
    <cellStyle name="Percent 6 16" xfId="14750"/>
    <cellStyle name="Percent 6 17" xfId="14751"/>
    <cellStyle name="Percent 6 18" xfId="14752"/>
    <cellStyle name="Percent 6 19" xfId="14753"/>
    <cellStyle name="Percent 6 2" xfId="14754"/>
    <cellStyle name="Percent 6 2 10" xfId="14755"/>
    <cellStyle name="Percent 6 2 10 2" xfId="14756"/>
    <cellStyle name="Percent 6 2 10 2 2" xfId="14757"/>
    <cellStyle name="Percent 6 2 10 3" xfId="14758"/>
    <cellStyle name="Percent 6 2 11" xfId="14759"/>
    <cellStyle name="Percent 6 2 11 2" xfId="14760"/>
    <cellStyle name="Percent 6 2 11 2 2" xfId="14761"/>
    <cellStyle name="Percent 6 2 11 3" xfId="14762"/>
    <cellStyle name="Percent 6 2 12" xfId="14763"/>
    <cellStyle name="Percent 6 2 12 2" xfId="14764"/>
    <cellStyle name="Percent 6 2 13" xfId="14765"/>
    <cellStyle name="Percent 6 2 13 2" xfId="14766"/>
    <cellStyle name="Percent 6 2 14" xfId="14767"/>
    <cellStyle name="Percent 6 2 15" xfId="14768"/>
    <cellStyle name="Percent 6 2 2" xfId="14769"/>
    <cellStyle name="Percent 6 2 2 10" xfId="14770"/>
    <cellStyle name="Percent 6 2 2 10 2" xfId="14771"/>
    <cellStyle name="Percent 6 2 2 11" xfId="14772"/>
    <cellStyle name="Percent 6 2 2 2" xfId="14773"/>
    <cellStyle name="Percent 6 2 2 2 10" xfId="14774"/>
    <cellStyle name="Percent 6 2 2 2 2" xfId="14775"/>
    <cellStyle name="Percent 6 2 2 2 2 2" xfId="14776"/>
    <cellStyle name="Percent 6 2 2 2 2 2 2" xfId="14777"/>
    <cellStyle name="Percent 6 2 2 2 2 2 2 2" xfId="14778"/>
    <cellStyle name="Percent 6 2 2 2 2 2 2 2 2" xfId="14779"/>
    <cellStyle name="Percent 6 2 2 2 2 2 2 2 2 2" xfId="14780"/>
    <cellStyle name="Percent 6 2 2 2 2 2 2 2 3" xfId="14781"/>
    <cellStyle name="Percent 6 2 2 2 2 2 2 3" xfId="14782"/>
    <cellStyle name="Percent 6 2 2 2 2 2 2 3 2" xfId="14783"/>
    <cellStyle name="Percent 6 2 2 2 2 2 2 4" xfId="14784"/>
    <cellStyle name="Percent 6 2 2 2 2 2 3" xfId="14785"/>
    <cellStyle name="Percent 6 2 2 2 2 2 3 2" xfId="14786"/>
    <cellStyle name="Percent 6 2 2 2 2 2 3 2 2" xfId="14787"/>
    <cellStyle name="Percent 6 2 2 2 2 2 3 3" xfId="14788"/>
    <cellStyle name="Percent 6 2 2 2 2 2 4" xfId="14789"/>
    <cellStyle name="Percent 6 2 2 2 2 2 4 2" xfId="14790"/>
    <cellStyle name="Percent 6 2 2 2 2 2 4 2 2" xfId="14791"/>
    <cellStyle name="Percent 6 2 2 2 2 2 4 3" xfId="14792"/>
    <cellStyle name="Percent 6 2 2 2 2 2 5" xfId="14793"/>
    <cellStyle name="Percent 6 2 2 2 2 2 5 2" xfId="14794"/>
    <cellStyle name="Percent 6 2 2 2 2 2 6" xfId="14795"/>
    <cellStyle name="Percent 6 2 2 2 2 3" xfId="14796"/>
    <cellStyle name="Percent 6 2 2 2 2 3 2" xfId="14797"/>
    <cellStyle name="Percent 6 2 2 2 2 3 2 2" xfId="14798"/>
    <cellStyle name="Percent 6 2 2 2 2 3 2 2 2" xfId="14799"/>
    <cellStyle name="Percent 6 2 2 2 2 3 2 2 2 2" xfId="14800"/>
    <cellStyle name="Percent 6 2 2 2 2 3 2 2 3" xfId="14801"/>
    <cellStyle name="Percent 6 2 2 2 2 3 2 3" xfId="14802"/>
    <cellStyle name="Percent 6 2 2 2 2 3 2 3 2" xfId="14803"/>
    <cellStyle name="Percent 6 2 2 2 2 3 2 4" xfId="14804"/>
    <cellStyle name="Percent 6 2 2 2 2 3 3" xfId="14805"/>
    <cellStyle name="Percent 6 2 2 2 2 3 3 2" xfId="14806"/>
    <cellStyle name="Percent 6 2 2 2 2 3 3 2 2" xfId="14807"/>
    <cellStyle name="Percent 6 2 2 2 2 3 3 3" xfId="14808"/>
    <cellStyle name="Percent 6 2 2 2 2 3 4" xfId="14809"/>
    <cellStyle name="Percent 6 2 2 2 2 3 4 2" xfId="14810"/>
    <cellStyle name="Percent 6 2 2 2 2 3 4 2 2" xfId="14811"/>
    <cellStyle name="Percent 6 2 2 2 2 3 4 3" xfId="14812"/>
    <cellStyle name="Percent 6 2 2 2 2 3 5" xfId="14813"/>
    <cellStyle name="Percent 6 2 2 2 2 3 5 2" xfId="14814"/>
    <cellStyle name="Percent 6 2 2 2 2 3 6" xfId="14815"/>
    <cellStyle name="Percent 6 2 2 2 2 4" xfId="14816"/>
    <cellStyle name="Percent 6 2 2 2 2 4 2" xfId="14817"/>
    <cellStyle name="Percent 6 2 2 2 2 4 2 2" xfId="14818"/>
    <cellStyle name="Percent 6 2 2 2 2 4 2 2 2" xfId="14819"/>
    <cellStyle name="Percent 6 2 2 2 2 4 2 3" xfId="14820"/>
    <cellStyle name="Percent 6 2 2 2 2 4 3" xfId="14821"/>
    <cellStyle name="Percent 6 2 2 2 2 4 3 2" xfId="14822"/>
    <cellStyle name="Percent 6 2 2 2 2 4 4" xfId="14823"/>
    <cellStyle name="Percent 6 2 2 2 2 5" xfId="14824"/>
    <cellStyle name="Percent 6 2 2 2 2 5 2" xfId="14825"/>
    <cellStyle name="Percent 6 2 2 2 2 5 2 2" xfId="14826"/>
    <cellStyle name="Percent 6 2 2 2 2 5 3" xfId="14827"/>
    <cellStyle name="Percent 6 2 2 2 2 6" xfId="14828"/>
    <cellStyle name="Percent 6 2 2 2 2 6 2" xfId="14829"/>
    <cellStyle name="Percent 6 2 2 2 2 6 2 2" xfId="14830"/>
    <cellStyle name="Percent 6 2 2 2 2 6 3" xfId="14831"/>
    <cellStyle name="Percent 6 2 2 2 2 7" xfId="14832"/>
    <cellStyle name="Percent 6 2 2 2 2 7 2" xfId="14833"/>
    <cellStyle name="Percent 6 2 2 2 2 8" xfId="14834"/>
    <cellStyle name="Percent 6 2 2 2 3" xfId="14835"/>
    <cellStyle name="Percent 6 2 2 2 3 2" xfId="14836"/>
    <cellStyle name="Percent 6 2 2 2 3 2 2" xfId="14837"/>
    <cellStyle name="Percent 6 2 2 2 3 2 2 2" xfId="14838"/>
    <cellStyle name="Percent 6 2 2 2 3 2 2 2 2" xfId="14839"/>
    <cellStyle name="Percent 6 2 2 2 3 2 2 2 2 2" xfId="14840"/>
    <cellStyle name="Percent 6 2 2 2 3 2 2 2 3" xfId="14841"/>
    <cellStyle name="Percent 6 2 2 2 3 2 2 3" xfId="14842"/>
    <cellStyle name="Percent 6 2 2 2 3 2 2 3 2" xfId="14843"/>
    <cellStyle name="Percent 6 2 2 2 3 2 2 4" xfId="14844"/>
    <cellStyle name="Percent 6 2 2 2 3 2 3" xfId="14845"/>
    <cellStyle name="Percent 6 2 2 2 3 2 3 2" xfId="14846"/>
    <cellStyle name="Percent 6 2 2 2 3 2 3 2 2" xfId="14847"/>
    <cellStyle name="Percent 6 2 2 2 3 2 3 3" xfId="14848"/>
    <cellStyle name="Percent 6 2 2 2 3 2 4" xfId="14849"/>
    <cellStyle name="Percent 6 2 2 2 3 2 4 2" xfId="14850"/>
    <cellStyle name="Percent 6 2 2 2 3 2 4 2 2" xfId="14851"/>
    <cellStyle name="Percent 6 2 2 2 3 2 4 3" xfId="14852"/>
    <cellStyle name="Percent 6 2 2 2 3 2 5" xfId="14853"/>
    <cellStyle name="Percent 6 2 2 2 3 2 5 2" xfId="14854"/>
    <cellStyle name="Percent 6 2 2 2 3 2 6" xfId="14855"/>
    <cellStyle name="Percent 6 2 2 2 3 3" xfId="14856"/>
    <cellStyle name="Percent 6 2 2 2 3 3 2" xfId="14857"/>
    <cellStyle name="Percent 6 2 2 2 3 3 2 2" xfId="14858"/>
    <cellStyle name="Percent 6 2 2 2 3 3 2 2 2" xfId="14859"/>
    <cellStyle name="Percent 6 2 2 2 3 3 2 2 2 2" xfId="14860"/>
    <cellStyle name="Percent 6 2 2 2 3 3 2 2 3" xfId="14861"/>
    <cellStyle name="Percent 6 2 2 2 3 3 2 3" xfId="14862"/>
    <cellStyle name="Percent 6 2 2 2 3 3 2 3 2" xfId="14863"/>
    <cellStyle name="Percent 6 2 2 2 3 3 2 4" xfId="14864"/>
    <cellStyle name="Percent 6 2 2 2 3 3 3" xfId="14865"/>
    <cellStyle name="Percent 6 2 2 2 3 3 3 2" xfId="14866"/>
    <cellStyle name="Percent 6 2 2 2 3 3 3 2 2" xfId="14867"/>
    <cellStyle name="Percent 6 2 2 2 3 3 3 3" xfId="14868"/>
    <cellStyle name="Percent 6 2 2 2 3 3 4" xfId="14869"/>
    <cellStyle name="Percent 6 2 2 2 3 3 4 2" xfId="14870"/>
    <cellStyle name="Percent 6 2 2 2 3 3 4 2 2" xfId="14871"/>
    <cellStyle name="Percent 6 2 2 2 3 3 4 3" xfId="14872"/>
    <cellStyle name="Percent 6 2 2 2 3 3 5" xfId="14873"/>
    <cellStyle name="Percent 6 2 2 2 3 3 5 2" xfId="14874"/>
    <cellStyle name="Percent 6 2 2 2 3 3 6" xfId="14875"/>
    <cellStyle name="Percent 6 2 2 2 3 4" xfId="14876"/>
    <cellStyle name="Percent 6 2 2 2 3 4 2" xfId="14877"/>
    <cellStyle name="Percent 6 2 2 2 3 4 2 2" xfId="14878"/>
    <cellStyle name="Percent 6 2 2 2 3 4 2 2 2" xfId="14879"/>
    <cellStyle name="Percent 6 2 2 2 3 4 2 3" xfId="14880"/>
    <cellStyle name="Percent 6 2 2 2 3 4 3" xfId="14881"/>
    <cellStyle name="Percent 6 2 2 2 3 4 3 2" xfId="14882"/>
    <cellStyle name="Percent 6 2 2 2 3 4 4" xfId="14883"/>
    <cellStyle name="Percent 6 2 2 2 3 5" xfId="14884"/>
    <cellStyle name="Percent 6 2 2 2 3 5 2" xfId="14885"/>
    <cellStyle name="Percent 6 2 2 2 3 5 2 2" xfId="14886"/>
    <cellStyle name="Percent 6 2 2 2 3 5 3" xfId="14887"/>
    <cellStyle name="Percent 6 2 2 2 3 6" xfId="14888"/>
    <cellStyle name="Percent 6 2 2 2 3 6 2" xfId="14889"/>
    <cellStyle name="Percent 6 2 2 2 3 6 2 2" xfId="14890"/>
    <cellStyle name="Percent 6 2 2 2 3 6 3" xfId="14891"/>
    <cellStyle name="Percent 6 2 2 2 3 7" xfId="14892"/>
    <cellStyle name="Percent 6 2 2 2 3 7 2" xfId="14893"/>
    <cellStyle name="Percent 6 2 2 2 3 8" xfId="14894"/>
    <cellStyle name="Percent 6 2 2 2 4" xfId="14895"/>
    <cellStyle name="Percent 6 2 2 2 4 2" xfId="14896"/>
    <cellStyle name="Percent 6 2 2 2 4 2 2" xfId="14897"/>
    <cellStyle name="Percent 6 2 2 2 4 2 2 2" xfId="14898"/>
    <cellStyle name="Percent 6 2 2 2 4 2 2 2 2" xfId="14899"/>
    <cellStyle name="Percent 6 2 2 2 4 2 2 3" xfId="14900"/>
    <cellStyle name="Percent 6 2 2 2 4 2 3" xfId="14901"/>
    <cellStyle name="Percent 6 2 2 2 4 2 3 2" xfId="14902"/>
    <cellStyle name="Percent 6 2 2 2 4 2 4" xfId="14903"/>
    <cellStyle name="Percent 6 2 2 2 4 3" xfId="14904"/>
    <cellStyle name="Percent 6 2 2 2 4 3 2" xfId="14905"/>
    <cellStyle name="Percent 6 2 2 2 4 3 2 2" xfId="14906"/>
    <cellStyle name="Percent 6 2 2 2 4 3 3" xfId="14907"/>
    <cellStyle name="Percent 6 2 2 2 4 4" xfId="14908"/>
    <cellStyle name="Percent 6 2 2 2 4 4 2" xfId="14909"/>
    <cellStyle name="Percent 6 2 2 2 4 4 2 2" xfId="14910"/>
    <cellStyle name="Percent 6 2 2 2 4 4 3" xfId="14911"/>
    <cellStyle name="Percent 6 2 2 2 4 5" xfId="14912"/>
    <cellStyle name="Percent 6 2 2 2 4 5 2" xfId="14913"/>
    <cellStyle name="Percent 6 2 2 2 4 6" xfId="14914"/>
    <cellStyle name="Percent 6 2 2 2 5" xfId="14915"/>
    <cellStyle name="Percent 6 2 2 2 5 2" xfId="14916"/>
    <cellStyle name="Percent 6 2 2 2 5 2 2" xfId="14917"/>
    <cellStyle name="Percent 6 2 2 2 5 2 2 2" xfId="14918"/>
    <cellStyle name="Percent 6 2 2 2 5 2 2 2 2" xfId="14919"/>
    <cellStyle name="Percent 6 2 2 2 5 2 2 3" xfId="14920"/>
    <cellStyle name="Percent 6 2 2 2 5 2 3" xfId="14921"/>
    <cellStyle name="Percent 6 2 2 2 5 2 3 2" xfId="14922"/>
    <cellStyle name="Percent 6 2 2 2 5 2 4" xfId="14923"/>
    <cellStyle name="Percent 6 2 2 2 5 3" xfId="14924"/>
    <cellStyle name="Percent 6 2 2 2 5 3 2" xfId="14925"/>
    <cellStyle name="Percent 6 2 2 2 5 3 2 2" xfId="14926"/>
    <cellStyle name="Percent 6 2 2 2 5 3 3" xfId="14927"/>
    <cellStyle name="Percent 6 2 2 2 5 4" xfId="14928"/>
    <cellStyle name="Percent 6 2 2 2 5 4 2" xfId="14929"/>
    <cellStyle name="Percent 6 2 2 2 5 4 2 2" xfId="14930"/>
    <cellStyle name="Percent 6 2 2 2 5 4 3" xfId="14931"/>
    <cellStyle name="Percent 6 2 2 2 5 5" xfId="14932"/>
    <cellStyle name="Percent 6 2 2 2 5 5 2" xfId="14933"/>
    <cellStyle name="Percent 6 2 2 2 5 6" xfId="14934"/>
    <cellStyle name="Percent 6 2 2 2 6" xfId="14935"/>
    <cellStyle name="Percent 6 2 2 2 6 2" xfId="14936"/>
    <cellStyle name="Percent 6 2 2 2 6 2 2" xfId="14937"/>
    <cellStyle name="Percent 6 2 2 2 6 2 2 2" xfId="14938"/>
    <cellStyle name="Percent 6 2 2 2 6 2 3" xfId="14939"/>
    <cellStyle name="Percent 6 2 2 2 6 3" xfId="14940"/>
    <cellStyle name="Percent 6 2 2 2 6 3 2" xfId="14941"/>
    <cellStyle name="Percent 6 2 2 2 6 4" xfId="14942"/>
    <cellStyle name="Percent 6 2 2 2 7" xfId="14943"/>
    <cellStyle name="Percent 6 2 2 2 7 2" xfId="14944"/>
    <cellStyle name="Percent 6 2 2 2 7 2 2" xfId="14945"/>
    <cellStyle name="Percent 6 2 2 2 7 3" xfId="14946"/>
    <cellStyle name="Percent 6 2 2 2 8" xfId="14947"/>
    <cellStyle name="Percent 6 2 2 2 8 2" xfId="14948"/>
    <cellStyle name="Percent 6 2 2 2 8 2 2" xfId="14949"/>
    <cellStyle name="Percent 6 2 2 2 8 3" xfId="14950"/>
    <cellStyle name="Percent 6 2 2 2 9" xfId="14951"/>
    <cellStyle name="Percent 6 2 2 2 9 2" xfId="14952"/>
    <cellStyle name="Percent 6 2 2 3" xfId="14953"/>
    <cellStyle name="Percent 6 2 2 3 2" xfId="14954"/>
    <cellStyle name="Percent 6 2 2 3 2 2" xfId="14955"/>
    <cellStyle name="Percent 6 2 2 3 2 2 2" xfId="14956"/>
    <cellStyle name="Percent 6 2 2 3 2 2 2 2" xfId="14957"/>
    <cellStyle name="Percent 6 2 2 3 2 2 2 2 2" xfId="14958"/>
    <cellStyle name="Percent 6 2 2 3 2 2 2 3" xfId="14959"/>
    <cellStyle name="Percent 6 2 2 3 2 2 3" xfId="14960"/>
    <cellStyle name="Percent 6 2 2 3 2 2 3 2" xfId="14961"/>
    <cellStyle name="Percent 6 2 2 3 2 2 4" xfId="14962"/>
    <cellStyle name="Percent 6 2 2 3 2 3" xfId="14963"/>
    <cellStyle name="Percent 6 2 2 3 2 3 2" xfId="14964"/>
    <cellStyle name="Percent 6 2 2 3 2 3 2 2" xfId="14965"/>
    <cellStyle name="Percent 6 2 2 3 2 3 3" xfId="14966"/>
    <cellStyle name="Percent 6 2 2 3 2 4" xfId="14967"/>
    <cellStyle name="Percent 6 2 2 3 2 4 2" xfId="14968"/>
    <cellStyle name="Percent 6 2 2 3 2 4 2 2" xfId="14969"/>
    <cellStyle name="Percent 6 2 2 3 2 4 3" xfId="14970"/>
    <cellStyle name="Percent 6 2 2 3 2 5" xfId="14971"/>
    <cellStyle name="Percent 6 2 2 3 2 5 2" xfId="14972"/>
    <cellStyle name="Percent 6 2 2 3 2 6" xfId="14973"/>
    <cellStyle name="Percent 6 2 2 3 3" xfId="14974"/>
    <cellStyle name="Percent 6 2 2 3 3 2" xfId="14975"/>
    <cellStyle name="Percent 6 2 2 3 3 2 2" xfId="14976"/>
    <cellStyle name="Percent 6 2 2 3 3 2 2 2" xfId="14977"/>
    <cellStyle name="Percent 6 2 2 3 3 2 2 2 2" xfId="14978"/>
    <cellStyle name="Percent 6 2 2 3 3 2 2 3" xfId="14979"/>
    <cellStyle name="Percent 6 2 2 3 3 2 3" xfId="14980"/>
    <cellStyle name="Percent 6 2 2 3 3 2 3 2" xfId="14981"/>
    <cellStyle name="Percent 6 2 2 3 3 2 4" xfId="14982"/>
    <cellStyle name="Percent 6 2 2 3 3 3" xfId="14983"/>
    <cellStyle name="Percent 6 2 2 3 3 3 2" xfId="14984"/>
    <cellStyle name="Percent 6 2 2 3 3 3 2 2" xfId="14985"/>
    <cellStyle name="Percent 6 2 2 3 3 3 3" xfId="14986"/>
    <cellStyle name="Percent 6 2 2 3 3 4" xfId="14987"/>
    <cellStyle name="Percent 6 2 2 3 3 4 2" xfId="14988"/>
    <cellStyle name="Percent 6 2 2 3 3 4 2 2" xfId="14989"/>
    <cellStyle name="Percent 6 2 2 3 3 4 3" xfId="14990"/>
    <cellStyle name="Percent 6 2 2 3 3 5" xfId="14991"/>
    <cellStyle name="Percent 6 2 2 3 3 5 2" xfId="14992"/>
    <cellStyle name="Percent 6 2 2 3 3 6" xfId="14993"/>
    <cellStyle name="Percent 6 2 2 3 4" xfId="14994"/>
    <cellStyle name="Percent 6 2 2 3 4 2" xfId="14995"/>
    <cellStyle name="Percent 6 2 2 3 4 2 2" xfId="14996"/>
    <cellStyle name="Percent 6 2 2 3 4 2 2 2" xfId="14997"/>
    <cellStyle name="Percent 6 2 2 3 4 2 3" xfId="14998"/>
    <cellStyle name="Percent 6 2 2 3 4 3" xfId="14999"/>
    <cellStyle name="Percent 6 2 2 3 4 3 2" xfId="15000"/>
    <cellStyle name="Percent 6 2 2 3 4 4" xfId="15001"/>
    <cellStyle name="Percent 6 2 2 3 5" xfId="15002"/>
    <cellStyle name="Percent 6 2 2 3 5 2" xfId="15003"/>
    <cellStyle name="Percent 6 2 2 3 5 2 2" xfId="15004"/>
    <cellStyle name="Percent 6 2 2 3 5 3" xfId="15005"/>
    <cellStyle name="Percent 6 2 2 3 6" xfId="15006"/>
    <cellStyle name="Percent 6 2 2 3 6 2" xfId="15007"/>
    <cellStyle name="Percent 6 2 2 3 6 2 2" xfId="15008"/>
    <cellStyle name="Percent 6 2 2 3 6 3" xfId="15009"/>
    <cellStyle name="Percent 6 2 2 3 7" xfId="15010"/>
    <cellStyle name="Percent 6 2 2 3 7 2" xfId="15011"/>
    <cellStyle name="Percent 6 2 2 3 8" xfId="15012"/>
    <cellStyle name="Percent 6 2 2 4" xfId="15013"/>
    <cellStyle name="Percent 6 2 2 4 2" xfId="15014"/>
    <cellStyle name="Percent 6 2 2 4 2 2" xfId="15015"/>
    <cellStyle name="Percent 6 2 2 4 2 2 2" xfId="15016"/>
    <cellStyle name="Percent 6 2 2 4 2 2 2 2" xfId="15017"/>
    <cellStyle name="Percent 6 2 2 4 2 2 2 2 2" xfId="15018"/>
    <cellStyle name="Percent 6 2 2 4 2 2 2 3" xfId="15019"/>
    <cellStyle name="Percent 6 2 2 4 2 2 3" xfId="15020"/>
    <cellStyle name="Percent 6 2 2 4 2 2 3 2" xfId="15021"/>
    <cellStyle name="Percent 6 2 2 4 2 2 4" xfId="15022"/>
    <cellStyle name="Percent 6 2 2 4 2 3" xfId="15023"/>
    <cellStyle name="Percent 6 2 2 4 2 3 2" xfId="15024"/>
    <cellStyle name="Percent 6 2 2 4 2 3 2 2" xfId="15025"/>
    <cellStyle name="Percent 6 2 2 4 2 3 3" xfId="15026"/>
    <cellStyle name="Percent 6 2 2 4 2 4" xfId="15027"/>
    <cellStyle name="Percent 6 2 2 4 2 4 2" xfId="15028"/>
    <cellStyle name="Percent 6 2 2 4 2 4 2 2" xfId="15029"/>
    <cellStyle name="Percent 6 2 2 4 2 4 3" xfId="15030"/>
    <cellStyle name="Percent 6 2 2 4 2 5" xfId="15031"/>
    <cellStyle name="Percent 6 2 2 4 2 5 2" xfId="15032"/>
    <cellStyle name="Percent 6 2 2 4 2 6" xfId="15033"/>
    <cellStyle name="Percent 6 2 2 4 3" xfId="15034"/>
    <cellStyle name="Percent 6 2 2 4 3 2" xfId="15035"/>
    <cellStyle name="Percent 6 2 2 4 3 2 2" xfId="15036"/>
    <cellStyle name="Percent 6 2 2 4 3 2 2 2" xfId="15037"/>
    <cellStyle name="Percent 6 2 2 4 3 2 2 2 2" xfId="15038"/>
    <cellStyle name="Percent 6 2 2 4 3 2 2 3" xfId="15039"/>
    <cellStyle name="Percent 6 2 2 4 3 2 3" xfId="15040"/>
    <cellStyle name="Percent 6 2 2 4 3 2 3 2" xfId="15041"/>
    <cellStyle name="Percent 6 2 2 4 3 2 4" xfId="15042"/>
    <cellStyle name="Percent 6 2 2 4 3 3" xfId="15043"/>
    <cellStyle name="Percent 6 2 2 4 3 3 2" xfId="15044"/>
    <cellStyle name="Percent 6 2 2 4 3 3 2 2" xfId="15045"/>
    <cellStyle name="Percent 6 2 2 4 3 3 3" xfId="15046"/>
    <cellStyle name="Percent 6 2 2 4 3 4" xfId="15047"/>
    <cellStyle name="Percent 6 2 2 4 3 4 2" xfId="15048"/>
    <cellStyle name="Percent 6 2 2 4 3 4 2 2" xfId="15049"/>
    <cellStyle name="Percent 6 2 2 4 3 4 3" xfId="15050"/>
    <cellStyle name="Percent 6 2 2 4 3 5" xfId="15051"/>
    <cellStyle name="Percent 6 2 2 4 3 5 2" xfId="15052"/>
    <cellStyle name="Percent 6 2 2 4 3 6" xfId="15053"/>
    <cellStyle name="Percent 6 2 2 4 4" xfId="15054"/>
    <cellStyle name="Percent 6 2 2 4 4 2" xfId="15055"/>
    <cellStyle name="Percent 6 2 2 4 4 2 2" xfId="15056"/>
    <cellStyle name="Percent 6 2 2 4 4 2 2 2" xfId="15057"/>
    <cellStyle name="Percent 6 2 2 4 4 2 3" xfId="15058"/>
    <cellStyle name="Percent 6 2 2 4 4 3" xfId="15059"/>
    <cellStyle name="Percent 6 2 2 4 4 3 2" xfId="15060"/>
    <cellStyle name="Percent 6 2 2 4 4 4" xfId="15061"/>
    <cellStyle name="Percent 6 2 2 4 5" xfId="15062"/>
    <cellStyle name="Percent 6 2 2 4 5 2" xfId="15063"/>
    <cellStyle name="Percent 6 2 2 4 5 2 2" xfId="15064"/>
    <cellStyle name="Percent 6 2 2 4 5 3" xfId="15065"/>
    <cellStyle name="Percent 6 2 2 4 6" xfId="15066"/>
    <cellStyle name="Percent 6 2 2 4 6 2" xfId="15067"/>
    <cellStyle name="Percent 6 2 2 4 6 2 2" xfId="15068"/>
    <cellStyle name="Percent 6 2 2 4 6 3" xfId="15069"/>
    <cellStyle name="Percent 6 2 2 4 7" xfId="15070"/>
    <cellStyle name="Percent 6 2 2 4 7 2" xfId="15071"/>
    <cellStyle name="Percent 6 2 2 4 8" xfId="15072"/>
    <cellStyle name="Percent 6 2 2 5" xfId="15073"/>
    <cellStyle name="Percent 6 2 2 5 2" xfId="15074"/>
    <cellStyle name="Percent 6 2 2 5 2 2" xfId="15075"/>
    <cellStyle name="Percent 6 2 2 5 2 2 2" xfId="15076"/>
    <cellStyle name="Percent 6 2 2 5 2 2 2 2" xfId="15077"/>
    <cellStyle name="Percent 6 2 2 5 2 2 3" xfId="15078"/>
    <cellStyle name="Percent 6 2 2 5 2 3" xfId="15079"/>
    <cellStyle name="Percent 6 2 2 5 2 3 2" xfId="15080"/>
    <cellStyle name="Percent 6 2 2 5 2 4" xfId="15081"/>
    <cellStyle name="Percent 6 2 2 5 3" xfId="15082"/>
    <cellStyle name="Percent 6 2 2 5 3 2" xfId="15083"/>
    <cellStyle name="Percent 6 2 2 5 3 2 2" xfId="15084"/>
    <cellStyle name="Percent 6 2 2 5 3 3" xfId="15085"/>
    <cellStyle name="Percent 6 2 2 5 4" xfId="15086"/>
    <cellStyle name="Percent 6 2 2 5 4 2" xfId="15087"/>
    <cellStyle name="Percent 6 2 2 5 4 2 2" xfId="15088"/>
    <cellStyle name="Percent 6 2 2 5 4 3" xfId="15089"/>
    <cellStyle name="Percent 6 2 2 5 5" xfId="15090"/>
    <cellStyle name="Percent 6 2 2 5 5 2" xfId="15091"/>
    <cellStyle name="Percent 6 2 2 5 6" xfId="15092"/>
    <cellStyle name="Percent 6 2 2 6" xfId="15093"/>
    <cellStyle name="Percent 6 2 2 6 2" xfId="15094"/>
    <cellStyle name="Percent 6 2 2 6 2 2" xfId="15095"/>
    <cellStyle name="Percent 6 2 2 6 2 2 2" xfId="15096"/>
    <cellStyle name="Percent 6 2 2 6 2 2 2 2" xfId="15097"/>
    <cellStyle name="Percent 6 2 2 6 2 2 3" xfId="15098"/>
    <cellStyle name="Percent 6 2 2 6 2 3" xfId="15099"/>
    <cellStyle name="Percent 6 2 2 6 2 3 2" xfId="15100"/>
    <cellStyle name="Percent 6 2 2 6 2 4" xfId="15101"/>
    <cellStyle name="Percent 6 2 2 6 3" xfId="15102"/>
    <cellStyle name="Percent 6 2 2 6 3 2" xfId="15103"/>
    <cellStyle name="Percent 6 2 2 6 3 2 2" xfId="15104"/>
    <cellStyle name="Percent 6 2 2 6 3 3" xfId="15105"/>
    <cellStyle name="Percent 6 2 2 6 4" xfId="15106"/>
    <cellStyle name="Percent 6 2 2 6 4 2" xfId="15107"/>
    <cellStyle name="Percent 6 2 2 6 4 2 2" xfId="15108"/>
    <cellStyle name="Percent 6 2 2 6 4 3" xfId="15109"/>
    <cellStyle name="Percent 6 2 2 6 5" xfId="15110"/>
    <cellStyle name="Percent 6 2 2 6 5 2" xfId="15111"/>
    <cellStyle name="Percent 6 2 2 6 6" xfId="15112"/>
    <cellStyle name="Percent 6 2 2 7" xfId="15113"/>
    <cellStyle name="Percent 6 2 2 7 2" xfId="15114"/>
    <cellStyle name="Percent 6 2 2 7 2 2" xfId="15115"/>
    <cellStyle name="Percent 6 2 2 7 2 2 2" xfId="15116"/>
    <cellStyle name="Percent 6 2 2 7 2 3" xfId="15117"/>
    <cellStyle name="Percent 6 2 2 7 3" xfId="15118"/>
    <cellStyle name="Percent 6 2 2 7 3 2" xfId="15119"/>
    <cellStyle name="Percent 6 2 2 7 4" xfId="15120"/>
    <cellStyle name="Percent 6 2 2 8" xfId="15121"/>
    <cellStyle name="Percent 6 2 2 8 2" xfId="15122"/>
    <cellStyle name="Percent 6 2 2 8 2 2" xfId="15123"/>
    <cellStyle name="Percent 6 2 2 8 3" xfId="15124"/>
    <cellStyle name="Percent 6 2 2 9" xfId="15125"/>
    <cellStyle name="Percent 6 2 2 9 2" xfId="15126"/>
    <cellStyle name="Percent 6 2 2 9 2 2" xfId="15127"/>
    <cellStyle name="Percent 6 2 2 9 3" xfId="15128"/>
    <cellStyle name="Percent 6 2 3" xfId="15129"/>
    <cellStyle name="Percent 6 2 3 10" xfId="15130"/>
    <cellStyle name="Percent 6 2 3 10 2" xfId="15131"/>
    <cellStyle name="Percent 6 2 3 11" xfId="15132"/>
    <cellStyle name="Percent 6 2 3 2" xfId="15133"/>
    <cellStyle name="Percent 6 2 3 2 10" xfId="15134"/>
    <cellStyle name="Percent 6 2 3 2 2" xfId="15135"/>
    <cellStyle name="Percent 6 2 3 2 2 2" xfId="15136"/>
    <cellStyle name="Percent 6 2 3 2 2 2 2" xfId="15137"/>
    <cellStyle name="Percent 6 2 3 2 2 2 2 2" xfId="15138"/>
    <cellStyle name="Percent 6 2 3 2 2 2 2 2 2" xfId="15139"/>
    <cellStyle name="Percent 6 2 3 2 2 2 2 2 2 2" xfId="15140"/>
    <cellStyle name="Percent 6 2 3 2 2 2 2 2 3" xfId="15141"/>
    <cellStyle name="Percent 6 2 3 2 2 2 2 3" xfId="15142"/>
    <cellStyle name="Percent 6 2 3 2 2 2 2 3 2" xfId="15143"/>
    <cellStyle name="Percent 6 2 3 2 2 2 2 4" xfId="15144"/>
    <cellStyle name="Percent 6 2 3 2 2 2 3" xfId="15145"/>
    <cellStyle name="Percent 6 2 3 2 2 2 3 2" xfId="15146"/>
    <cellStyle name="Percent 6 2 3 2 2 2 3 2 2" xfId="15147"/>
    <cellStyle name="Percent 6 2 3 2 2 2 3 3" xfId="15148"/>
    <cellStyle name="Percent 6 2 3 2 2 2 4" xfId="15149"/>
    <cellStyle name="Percent 6 2 3 2 2 2 4 2" xfId="15150"/>
    <cellStyle name="Percent 6 2 3 2 2 2 4 2 2" xfId="15151"/>
    <cellStyle name="Percent 6 2 3 2 2 2 4 3" xfId="15152"/>
    <cellStyle name="Percent 6 2 3 2 2 2 5" xfId="15153"/>
    <cellStyle name="Percent 6 2 3 2 2 2 5 2" xfId="15154"/>
    <cellStyle name="Percent 6 2 3 2 2 2 6" xfId="15155"/>
    <cellStyle name="Percent 6 2 3 2 2 3" xfId="15156"/>
    <cellStyle name="Percent 6 2 3 2 2 3 2" xfId="15157"/>
    <cellStyle name="Percent 6 2 3 2 2 3 2 2" xfId="15158"/>
    <cellStyle name="Percent 6 2 3 2 2 3 2 2 2" xfId="15159"/>
    <cellStyle name="Percent 6 2 3 2 2 3 2 2 2 2" xfId="15160"/>
    <cellStyle name="Percent 6 2 3 2 2 3 2 2 3" xfId="15161"/>
    <cellStyle name="Percent 6 2 3 2 2 3 2 3" xfId="15162"/>
    <cellStyle name="Percent 6 2 3 2 2 3 2 3 2" xfId="15163"/>
    <cellStyle name="Percent 6 2 3 2 2 3 2 4" xfId="15164"/>
    <cellStyle name="Percent 6 2 3 2 2 3 3" xfId="15165"/>
    <cellStyle name="Percent 6 2 3 2 2 3 3 2" xfId="15166"/>
    <cellStyle name="Percent 6 2 3 2 2 3 3 2 2" xfId="15167"/>
    <cellStyle name="Percent 6 2 3 2 2 3 3 3" xfId="15168"/>
    <cellStyle name="Percent 6 2 3 2 2 3 4" xfId="15169"/>
    <cellStyle name="Percent 6 2 3 2 2 3 4 2" xfId="15170"/>
    <cellStyle name="Percent 6 2 3 2 2 3 4 2 2" xfId="15171"/>
    <cellStyle name="Percent 6 2 3 2 2 3 4 3" xfId="15172"/>
    <cellStyle name="Percent 6 2 3 2 2 3 5" xfId="15173"/>
    <cellStyle name="Percent 6 2 3 2 2 3 5 2" xfId="15174"/>
    <cellStyle name="Percent 6 2 3 2 2 3 6" xfId="15175"/>
    <cellStyle name="Percent 6 2 3 2 2 4" xfId="15176"/>
    <cellStyle name="Percent 6 2 3 2 2 4 2" xfId="15177"/>
    <cellStyle name="Percent 6 2 3 2 2 4 2 2" xfId="15178"/>
    <cellStyle name="Percent 6 2 3 2 2 4 2 2 2" xfId="15179"/>
    <cellStyle name="Percent 6 2 3 2 2 4 2 3" xfId="15180"/>
    <cellStyle name="Percent 6 2 3 2 2 4 3" xfId="15181"/>
    <cellStyle name="Percent 6 2 3 2 2 4 3 2" xfId="15182"/>
    <cellStyle name="Percent 6 2 3 2 2 4 4" xfId="15183"/>
    <cellStyle name="Percent 6 2 3 2 2 5" xfId="15184"/>
    <cellStyle name="Percent 6 2 3 2 2 5 2" xfId="15185"/>
    <cellStyle name="Percent 6 2 3 2 2 5 2 2" xfId="15186"/>
    <cellStyle name="Percent 6 2 3 2 2 5 3" xfId="15187"/>
    <cellStyle name="Percent 6 2 3 2 2 6" xfId="15188"/>
    <cellStyle name="Percent 6 2 3 2 2 6 2" xfId="15189"/>
    <cellStyle name="Percent 6 2 3 2 2 6 2 2" xfId="15190"/>
    <cellStyle name="Percent 6 2 3 2 2 6 3" xfId="15191"/>
    <cellStyle name="Percent 6 2 3 2 2 7" xfId="15192"/>
    <cellStyle name="Percent 6 2 3 2 2 7 2" xfId="15193"/>
    <cellStyle name="Percent 6 2 3 2 2 8" xfId="15194"/>
    <cellStyle name="Percent 6 2 3 2 3" xfId="15195"/>
    <cellStyle name="Percent 6 2 3 2 3 2" xfId="15196"/>
    <cellStyle name="Percent 6 2 3 2 3 2 2" xfId="15197"/>
    <cellStyle name="Percent 6 2 3 2 3 2 2 2" xfId="15198"/>
    <cellStyle name="Percent 6 2 3 2 3 2 2 2 2" xfId="15199"/>
    <cellStyle name="Percent 6 2 3 2 3 2 2 2 2 2" xfId="15200"/>
    <cellStyle name="Percent 6 2 3 2 3 2 2 2 3" xfId="15201"/>
    <cellStyle name="Percent 6 2 3 2 3 2 2 3" xfId="15202"/>
    <cellStyle name="Percent 6 2 3 2 3 2 2 3 2" xfId="15203"/>
    <cellStyle name="Percent 6 2 3 2 3 2 2 4" xfId="15204"/>
    <cellStyle name="Percent 6 2 3 2 3 2 3" xfId="15205"/>
    <cellStyle name="Percent 6 2 3 2 3 2 3 2" xfId="15206"/>
    <cellStyle name="Percent 6 2 3 2 3 2 3 2 2" xfId="15207"/>
    <cellStyle name="Percent 6 2 3 2 3 2 3 3" xfId="15208"/>
    <cellStyle name="Percent 6 2 3 2 3 2 4" xfId="15209"/>
    <cellStyle name="Percent 6 2 3 2 3 2 4 2" xfId="15210"/>
    <cellStyle name="Percent 6 2 3 2 3 2 4 2 2" xfId="15211"/>
    <cellStyle name="Percent 6 2 3 2 3 2 4 3" xfId="15212"/>
    <cellStyle name="Percent 6 2 3 2 3 2 5" xfId="15213"/>
    <cellStyle name="Percent 6 2 3 2 3 2 5 2" xfId="15214"/>
    <cellStyle name="Percent 6 2 3 2 3 2 6" xfId="15215"/>
    <cellStyle name="Percent 6 2 3 2 3 3" xfId="15216"/>
    <cellStyle name="Percent 6 2 3 2 3 3 2" xfId="15217"/>
    <cellStyle name="Percent 6 2 3 2 3 3 2 2" xfId="15218"/>
    <cellStyle name="Percent 6 2 3 2 3 3 2 2 2" xfId="15219"/>
    <cellStyle name="Percent 6 2 3 2 3 3 2 2 2 2" xfId="15220"/>
    <cellStyle name="Percent 6 2 3 2 3 3 2 2 3" xfId="15221"/>
    <cellStyle name="Percent 6 2 3 2 3 3 2 3" xfId="15222"/>
    <cellStyle name="Percent 6 2 3 2 3 3 2 3 2" xfId="15223"/>
    <cellStyle name="Percent 6 2 3 2 3 3 2 4" xfId="15224"/>
    <cellStyle name="Percent 6 2 3 2 3 3 3" xfId="15225"/>
    <cellStyle name="Percent 6 2 3 2 3 3 3 2" xfId="15226"/>
    <cellStyle name="Percent 6 2 3 2 3 3 3 2 2" xfId="15227"/>
    <cellStyle name="Percent 6 2 3 2 3 3 3 3" xfId="15228"/>
    <cellStyle name="Percent 6 2 3 2 3 3 4" xfId="15229"/>
    <cellStyle name="Percent 6 2 3 2 3 3 4 2" xfId="15230"/>
    <cellStyle name="Percent 6 2 3 2 3 3 4 2 2" xfId="15231"/>
    <cellStyle name="Percent 6 2 3 2 3 3 4 3" xfId="15232"/>
    <cellStyle name="Percent 6 2 3 2 3 3 5" xfId="15233"/>
    <cellStyle name="Percent 6 2 3 2 3 3 5 2" xfId="15234"/>
    <cellStyle name="Percent 6 2 3 2 3 3 6" xfId="15235"/>
    <cellStyle name="Percent 6 2 3 2 3 4" xfId="15236"/>
    <cellStyle name="Percent 6 2 3 2 3 4 2" xfId="15237"/>
    <cellStyle name="Percent 6 2 3 2 3 4 2 2" xfId="15238"/>
    <cellStyle name="Percent 6 2 3 2 3 4 2 2 2" xfId="15239"/>
    <cellStyle name="Percent 6 2 3 2 3 4 2 3" xfId="15240"/>
    <cellStyle name="Percent 6 2 3 2 3 4 3" xfId="15241"/>
    <cellStyle name="Percent 6 2 3 2 3 4 3 2" xfId="15242"/>
    <cellStyle name="Percent 6 2 3 2 3 4 4" xfId="15243"/>
    <cellStyle name="Percent 6 2 3 2 3 5" xfId="15244"/>
    <cellStyle name="Percent 6 2 3 2 3 5 2" xfId="15245"/>
    <cellStyle name="Percent 6 2 3 2 3 5 2 2" xfId="15246"/>
    <cellStyle name="Percent 6 2 3 2 3 5 3" xfId="15247"/>
    <cellStyle name="Percent 6 2 3 2 3 6" xfId="15248"/>
    <cellStyle name="Percent 6 2 3 2 3 6 2" xfId="15249"/>
    <cellStyle name="Percent 6 2 3 2 3 6 2 2" xfId="15250"/>
    <cellStyle name="Percent 6 2 3 2 3 6 3" xfId="15251"/>
    <cellStyle name="Percent 6 2 3 2 3 7" xfId="15252"/>
    <cellStyle name="Percent 6 2 3 2 3 7 2" xfId="15253"/>
    <cellStyle name="Percent 6 2 3 2 3 8" xfId="15254"/>
    <cellStyle name="Percent 6 2 3 2 4" xfId="15255"/>
    <cellStyle name="Percent 6 2 3 2 4 2" xfId="15256"/>
    <cellStyle name="Percent 6 2 3 2 4 2 2" xfId="15257"/>
    <cellStyle name="Percent 6 2 3 2 4 2 2 2" xfId="15258"/>
    <cellStyle name="Percent 6 2 3 2 4 2 2 2 2" xfId="15259"/>
    <cellStyle name="Percent 6 2 3 2 4 2 2 3" xfId="15260"/>
    <cellStyle name="Percent 6 2 3 2 4 2 3" xfId="15261"/>
    <cellStyle name="Percent 6 2 3 2 4 2 3 2" xfId="15262"/>
    <cellStyle name="Percent 6 2 3 2 4 2 4" xfId="15263"/>
    <cellStyle name="Percent 6 2 3 2 4 3" xfId="15264"/>
    <cellStyle name="Percent 6 2 3 2 4 3 2" xfId="15265"/>
    <cellStyle name="Percent 6 2 3 2 4 3 2 2" xfId="15266"/>
    <cellStyle name="Percent 6 2 3 2 4 3 3" xfId="15267"/>
    <cellStyle name="Percent 6 2 3 2 4 4" xfId="15268"/>
    <cellStyle name="Percent 6 2 3 2 4 4 2" xfId="15269"/>
    <cellStyle name="Percent 6 2 3 2 4 4 2 2" xfId="15270"/>
    <cellStyle name="Percent 6 2 3 2 4 4 3" xfId="15271"/>
    <cellStyle name="Percent 6 2 3 2 4 5" xfId="15272"/>
    <cellStyle name="Percent 6 2 3 2 4 5 2" xfId="15273"/>
    <cellStyle name="Percent 6 2 3 2 4 6" xfId="15274"/>
    <cellStyle name="Percent 6 2 3 2 5" xfId="15275"/>
    <cellStyle name="Percent 6 2 3 2 5 2" xfId="15276"/>
    <cellStyle name="Percent 6 2 3 2 5 2 2" xfId="15277"/>
    <cellStyle name="Percent 6 2 3 2 5 2 2 2" xfId="15278"/>
    <cellStyle name="Percent 6 2 3 2 5 2 2 2 2" xfId="15279"/>
    <cellStyle name="Percent 6 2 3 2 5 2 2 3" xfId="15280"/>
    <cellStyle name="Percent 6 2 3 2 5 2 3" xfId="15281"/>
    <cellStyle name="Percent 6 2 3 2 5 2 3 2" xfId="15282"/>
    <cellStyle name="Percent 6 2 3 2 5 2 4" xfId="15283"/>
    <cellStyle name="Percent 6 2 3 2 5 3" xfId="15284"/>
    <cellStyle name="Percent 6 2 3 2 5 3 2" xfId="15285"/>
    <cellStyle name="Percent 6 2 3 2 5 3 2 2" xfId="15286"/>
    <cellStyle name="Percent 6 2 3 2 5 3 3" xfId="15287"/>
    <cellStyle name="Percent 6 2 3 2 5 4" xfId="15288"/>
    <cellStyle name="Percent 6 2 3 2 5 4 2" xfId="15289"/>
    <cellStyle name="Percent 6 2 3 2 5 4 2 2" xfId="15290"/>
    <cellStyle name="Percent 6 2 3 2 5 4 3" xfId="15291"/>
    <cellStyle name="Percent 6 2 3 2 5 5" xfId="15292"/>
    <cellStyle name="Percent 6 2 3 2 5 5 2" xfId="15293"/>
    <cellStyle name="Percent 6 2 3 2 5 6" xfId="15294"/>
    <cellStyle name="Percent 6 2 3 2 6" xfId="15295"/>
    <cellStyle name="Percent 6 2 3 2 6 2" xfId="15296"/>
    <cellStyle name="Percent 6 2 3 2 6 2 2" xfId="15297"/>
    <cellStyle name="Percent 6 2 3 2 6 2 2 2" xfId="15298"/>
    <cellStyle name="Percent 6 2 3 2 6 2 3" xfId="15299"/>
    <cellStyle name="Percent 6 2 3 2 6 3" xfId="15300"/>
    <cellStyle name="Percent 6 2 3 2 6 3 2" xfId="15301"/>
    <cellStyle name="Percent 6 2 3 2 6 4" xfId="15302"/>
    <cellStyle name="Percent 6 2 3 2 7" xfId="15303"/>
    <cellStyle name="Percent 6 2 3 2 7 2" xfId="15304"/>
    <cellStyle name="Percent 6 2 3 2 7 2 2" xfId="15305"/>
    <cellStyle name="Percent 6 2 3 2 7 3" xfId="15306"/>
    <cellStyle name="Percent 6 2 3 2 8" xfId="15307"/>
    <cellStyle name="Percent 6 2 3 2 8 2" xfId="15308"/>
    <cellStyle name="Percent 6 2 3 2 8 2 2" xfId="15309"/>
    <cellStyle name="Percent 6 2 3 2 8 3" xfId="15310"/>
    <cellStyle name="Percent 6 2 3 2 9" xfId="15311"/>
    <cellStyle name="Percent 6 2 3 2 9 2" xfId="15312"/>
    <cellStyle name="Percent 6 2 3 3" xfId="15313"/>
    <cellStyle name="Percent 6 2 3 3 2" xfId="15314"/>
    <cellStyle name="Percent 6 2 3 3 2 2" xfId="15315"/>
    <cellStyle name="Percent 6 2 3 3 2 2 2" xfId="15316"/>
    <cellStyle name="Percent 6 2 3 3 2 2 2 2" xfId="15317"/>
    <cellStyle name="Percent 6 2 3 3 2 2 2 2 2" xfId="15318"/>
    <cellStyle name="Percent 6 2 3 3 2 2 2 3" xfId="15319"/>
    <cellStyle name="Percent 6 2 3 3 2 2 3" xfId="15320"/>
    <cellStyle name="Percent 6 2 3 3 2 2 3 2" xfId="15321"/>
    <cellStyle name="Percent 6 2 3 3 2 2 4" xfId="15322"/>
    <cellStyle name="Percent 6 2 3 3 2 3" xfId="15323"/>
    <cellStyle name="Percent 6 2 3 3 2 3 2" xfId="15324"/>
    <cellStyle name="Percent 6 2 3 3 2 3 2 2" xfId="15325"/>
    <cellStyle name="Percent 6 2 3 3 2 3 3" xfId="15326"/>
    <cellStyle name="Percent 6 2 3 3 2 4" xfId="15327"/>
    <cellStyle name="Percent 6 2 3 3 2 4 2" xfId="15328"/>
    <cellStyle name="Percent 6 2 3 3 2 4 2 2" xfId="15329"/>
    <cellStyle name="Percent 6 2 3 3 2 4 3" xfId="15330"/>
    <cellStyle name="Percent 6 2 3 3 2 5" xfId="15331"/>
    <cellStyle name="Percent 6 2 3 3 2 5 2" xfId="15332"/>
    <cellStyle name="Percent 6 2 3 3 2 6" xfId="15333"/>
    <cellStyle name="Percent 6 2 3 3 3" xfId="15334"/>
    <cellStyle name="Percent 6 2 3 3 3 2" xfId="15335"/>
    <cellStyle name="Percent 6 2 3 3 3 2 2" xfId="15336"/>
    <cellStyle name="Percent 6 2 3 3 3 2 2 2" xfId="15337"/>
    <cellStyle name="Percent 6 2 3 3 3 2 2 2 2" xfId="15338"/>
    <cellStyle name="Percent 6 2 3 3 3 2 2 3" xfId="15339"/>
    <cellStyle name="Percent 6 2 3 3 3 2 3" xfId="15340"/>
    <cellStyle name="Percent 6 2 3 3 3 2 3 2" xfId="15341"/>
    <cellStyle name="Percent 6 2 3 3 3 2 4" xfId="15342"/>
    <cellStyle name="Percent 6 2 3 3 3 3" xfId="15343"/>
    <cellStyle name="Percent 6 2 3 3 3 3 2" xfId="15344"/>
    <cellStyle name="Percent 6 2 3 3 3 3 2 2" xfId="15345"/>
    <cellStyle name="Percent 6 2 3 3 3 3 3" xfId="15346"/>
    <cellStyle name="Percent 6 2 3 3 3 4" xfId="15347"/>
    <cellStyle name="Percent 6 2 3 3 3 4 2" xfId="15348"/>
    <cellStyle name="Percent 6 2 3 3 3 4 2 2" xfId="15349"/>
    <cellStyle name="Percent 6 2 3 3 3 4 3" xfId="15350"/>
    <cellStyle name="Percent 6 2 3 3 3 5" xfId="15351"/>
    <cellStyle name="Percent 6 2 3 3 3 5 2" xfId="15352"/>
    <cellStyle name="Percent 6 2 3 3 3 6" xfId="15353"/>
    <cellStyle name="Percent 6 2 3 3 4" xfId="15354"/>
    <cellStyle name="Percent 6 2 3 3 4 2" xfId="15355"/>
    <cellStyle name="Percent 6 2 3 3 4 2 2" xfId="15356"/>
    <cellStyle name="Percent 6 2 3 3 4 2 2 2" xfId="15357"/>
    <cellStyle name="Percent 6 2 3 3 4 2 3" xfId="15358"/>
    <cellStyle name="Percent 6 2 3 3 4 3" xfId="15359"/>
    <cellStyle name="Percent 6 2 3 3 4 3 2" xfId="15360"/>
    <cellStyle name="Percent 6 2 3 3 4 4" xfId="15361"/>
    <cellStyle name="Percent 6 2 3 3 5" xfId="15362"/>
    <cellStyle name="Percent 6 2 3 3 5 2" xfId="15363"/>
    <cellStyle name="Percent 6 2 3 3 5 2 2" xfId="15364"/>
    <cellStyle name="Percent 6 2 3 3 5 3" xfId="15365"/>
    <cellStyle name="Percent 6 2 3 3 6" xfId="15366"/>
    <cellStyle name="Percent 6 2 3 3 6 2" xfId="15367"/>
    <cellStyle name="Percent 6 2 3 3 6 2 2" xfId="15368"/>
    <cellStyle name="Percent 6 2 3 3 6 3" xfId="15369"/>
    <cellStyle name="Percent 6 2 3 3 7" xfId="15370"/>
    <cellStyle name="Percent 6 2 3 3 7 2" xfId="15371"/>
    <cellStyle name="Percent 6 2 3 3 8" xfId="15372"/>
    <cellStyle name="Percent 6 2 3 4" xfId="15373"/>
    <cellStyle name="Percent 6 2 3 4 2" xfId="15374"/>
    <cellStyle name="Percent 6 2 3 4 2 2" xfId="15375"/>
    <cellStyle name="Percent 6 2 3 4 2 2 2" xfId="15376"/>
    <cellStyle name="Percent 6 2 3 4 2 2 2 2" xfId="15377"/>
    <cellStyle name="Percent 6 2 3 4 2 2 2 2 2" xfId="15378"/>
    <cellStyle name="Percent 6 2 3 4 2 2 2 3" xfId="15379"/>
    <cellStyle name="Percent 6 2 3 4 2 2 3" xfId="15380"/>
    <cellStyle name="Percent 6 2 3 4 2 2 3 2" xfId="15381"/>
    <cellStyle name="Percent 6 2 3 4 2 2 4" xfId="15382"/>
    <cellStyle name="Percent 6 2 3 4 2 3" xfId="15383"/>
    <cellStyle name="Percent 6 2 3 4 2 3 2" xfId="15384"/>
    <cellStyle name="Percent 6 2 3 4 2 3 2 2" xfId="15385"/>
    <cellStyle name="Percent 6 2 3 4 2 3 3" xfId="15386"/>
    <cellStyle name="Percent 6 2 3 4 2 4" xfId="15387"/>
    <cellStyle name="Percent 6 2 3 4 2 4 2" xfId="15388"/>
    <cellStyle name="Percent 6 2 3 4 2 4 2 2" xfId="15389"/>
    <cellStyle name="Percent 6 2 3 4 2 4 3" xfId="15390"/>
    <cellStyle name="Percent 6 2 3 4 2 5" xfId="15391"/>
    <cellStyle name="Percent 6 2 3 4 2 5 2" xfId="15392"/>
    <cellStyle name="Percent 6 2 3 4 2 6" xfId="15393"/>
    <cellStyle name="Percent 6 2 3 4 3" xfId="15394"/>
    <cellStyle name="Percent 6 2 3 4 3 2" xfId="15395"/>
    <cellStyle name="Percent 6 2 3 4 3 2 2" xfId="15396"/>
    <cellStyle name="Percent 6 2 3 4 3 2 2 2" xfId="15397"/>
    <cellStyle name="Percent 6 2 3 4 3 2 2 2 2" xfId="15398"/>
    <cellStyle name="Percent 6 2 3 4 3 2 2 3" xfId="15399"/>
    <cellStyle name="Percent 6 2 3 4 3 2 3" xfId="15400"/>
    <cellStyle name="Percent 6 2 3 4 3 2 3 2" xfId="15401"/>
    <cellStyle name="Percent 6 2 3 4 3 2 4" xfId="15402"/>
    <cellStyle name="Percent 6 2 3 4 3 3" xfId="15403"/>
    <cellStyle name="Percent 6 2 3 4 3 3 2" xfId="15404"/>
    <cellStyle name="Percent 6 2 3 4 3 3 2 2" xfId="15405"/>
    <cellStyle name="Percent 6 2 3 4 3 3 3" xfId="15406"/>
    <cellStyle name="Percent 6 2 3 4 3 4" xfId="15407"/>
    <cellStyle name="Percent 6 2 3 4 3 4 2" xfId="15408"/>
    <cellStyle name="Percent 6 2 3 4 3 4 2 2" xfId="15409"/>
    <cellStyle name="Percent 6 2 3 4 3 4 3" xfId="15410"/>
    <cellStyle name="Percent 6 2 3 4 3 5" xfId="15411"/>
    <cellStyle name="Percent 6 2 3 4 3 5 2" xfId="15412"/>
    <cellStyle name="Percent 6 2 3 4 3 6" xfId="15413"/>
    <cellStyle name="Percent 6 2 3 4 4" xfId="15414"/>
    <cellStyle name="Percent 6 2 3 4 4 2" xfId="15415"/>
    <cellStyle name="Percent 6 2 3 4 4 2 2" xfId="15416"/>
    <cellStyle name="Percent 6 2 3 4 4 2 2 2" xfId="15417"/>
    <cellStyle name="Percent 6 2 3 4 4 2 3" xfId="15418"/>
    <cellStyle name="Percent 6 2 3 4 4 3" xfId="15419"/>
    <cellStyle name="Percent 6 2 3 4 4 3 2" xfId="15420"/>
    <cellStyle name="Percent 6 2 3 4 4 4" xfId="15421"/>
    <cellStyle name="Percent 6 2 3 4 5" xfId="15422"/>
    <cellStyle name="Percent 6 2 3 4 5 2" xfId="15423"/>
    <cellStyle name="Percent 6 2 3 4 5 2 2" xfId="15424"/>
    <cellStyle name="Percent 6 2 3 4 5 3" xfId="15425"/>
    <cellStyle name="Percent 6 2 3 4 6" xfId="15426"/>
    <cellStyle name="Percent 6 2 3 4 6 2" xfId="15427"/>
    <cellStyle name="Percent 6 2 3 4 6 2 2" xfId="15428"/>
    <cellStyle name="Percent 6 2 3 4 6 3" xfId="15429"/>
    <cellStyle name="Percent 6 2 3 4 7" xfId="15430"/>
    <cellStyle name="Percent 6 2 3 4 7 2" xfId="15431"/>
    <cellStyle name="Percent 6 2 3 4 8" xfId="15432"/>
    <cellStyle name="Percent 6 2 3 5" xfId="15433"/>
    <cellStyle name="Percent 6 2 3 5 2" xfId="15434"/>
    <cellStyle name="Percent 6 2 3 5 2 2" xfId="15435"/>
    <cellStyle name="Percent 6 2 3 5 2 2 2" xfId="15436"/>
    <cellStyle name="Percent 6 2 3 5 2 2 2 2" xfId="15437"/>
    <cellStyle name="Percent 6 2 3 5 2 2 3" xfId="15438"/>
    <cellStyle name="Percent 6 2 3 5 2 3" xfId="15439"/>
    <cellStyle name="Percent 6 2 3 5 2 3 2" xfId="15440"/>
    <cellStyle name="Percent 6 2 3 5 2 4" xfId="15441"/>
    <cellStyle name="Percent 6 2 3 5 3" xfId="15442"/>
    <cellStyle name="Percent 6 2 3 5 3 2" xfId="15443"/>
    <cellStyle name="Percent 6 2 3 5 3 2 2" xfId="15444"/>
    <cellStyle name="Percent 6 2 3 5 3 3" xfId="15445"/>
    <cellStyle name="Percent 6 2 3 5 4" xfId="15446"/>
    <cellStyle name="Percent 6 2 3 5 4 2" xfId="15447"/>
    <cellStyle name="Percent 6 2 3 5 4 2 2" xfId="15448"/>
    <cellStyle name="Percent 6 2 3 5 4 3" xfId="15449"/>
    <cellStyle name="Percent 6 2 3 5 5" xfId="15450"/>
    <cellStyle name="Percent 6 2 3 5 5 2" xfId="15451"/>
    <cellStyle name="Percent 6 2 3 5 6" xfId="15452"/>
    <cellStyle name="Percent 6 2 3 6" xfId="15453"/>
    <cellStyle name="Percent 6 2 3 6 2" xfId="15454"/>
    <cellStyle name="Percent 6 2 3 6 2 2" xfId="15455"/>
    <cellStyle name="Percent 6 2 3 6 2 2 2" xfId="15456"/>
    <cellStyle name="Percent 6 2 3 6 2 2 2 2" xfId="15457"/>
    <cellStyle name="Percent 6 2 3 6 2 2 3" xfId="15458"/>
    <cellStyle name="Percent 6 2 3 6 2 3" xfId="15459"/>
    <cellStyle name="Percent 6 2 3 6 2 3 2" xfId="15460"/>
    <cellStyle name="Percent 6 2 3 6 2 4" xfId="15461"/>
    <cellStyle name="Percent 6 2 3 6 3" xfId="15462"/>
    <cellStyle name="Percent 6 2 3 6 3 2" xfId="15463"/>
    <cellStyle name="Percent 6 2 3 6 3 2 2" xfId="15464"/>
    <cellStyle name="Percent 6 2 3 6 3 3" xfId="15465"/>
    <cellStyle name="Percent 6 2 3 6 4" xfId="15466"/>
    <cellStyle name="Percent 6 2 3 6 4 2" xfId="15467"/>
    <cellStyle name="Percent 6 2 3 6 4 2 2" xfId="15468"/>
    <cellStyle name="Percent 6 2 3 6 4 3" xfId="15469"/>
    <cellStyle name="Percent 6 2 3 6 5" xfId="15470"/>
    <cellStyle name="Percent 6 2 3 6 5 2" xfId="15471"/>
    <cellStyle name="Percent 6 2 3 6 6" xfId="15472"/>
    <cellStyle name="Percent 6 2 3 7" xfId="15473"/>
    <cellStyle name="Percent 6 2 3 7 2" xfId="15474"/>
    <cellStyle name="Percent 6 2 3 7 2 2" xfId="15475"/>
    <cellStyle name="Percent 6 2 3 7 2 2 2" xfId="15476"/>
    <cellStyle name="Percent 6 2 3 7 2 3" xfId="15477"/>
    <cellStyle name="Percent 6 2 3 7 3" xfId="15478"/>
    <cellStyle name="Percent 6 2 3 7 3 2" xfId="15479"/>
    <cellStyle name="Percent 6 2 3 7 4" xfId="15480"/>
    <cellStyle name="Percent 6 2 3 8" xfId="15481"/>
    <cellStyle name="Percent 6 2 3 8 2" xfId="15482"/>
    <cellStyle name="Percent 6 2 3 8 2 2" xfId="15483"/>
    <cellStyle name="Percent 6 2 3 8 3" xfId="15484"/>
    <cellStyle name="Percent 6 2 3 9" xfId="15485"/>
    <cellStyle name="Percent 6 2 3 9 2" xfId="15486"/>
    <cellStyle name="Percent 6 2 3 9 2 2" xfId="15487"/>
    <cellStyle name="Percent 6 2 3 9 3" xfId="15488"/>
    <cellStyle name="Percent 6 2 4" xfId="15489"/>
    <cellStyle name="Percent 6 2 4 10" xfId="15490"/>
    <cellStyle name="Percent 6 2 4 2" xfId="15491"/>
    <cellStyle name="Percent 6 2 4 2 2" xfId="15492"/>
    <cellStyle name="Percent 6 2 4 2 2 2" xfId="15493"/>
    <cellStyle name="Percent 6 2 4 2 2 2 2" xfId="15494"/>
    <cellStyle name="Percent 6 2 4 2 2 2 2 2" xfId="15495"/>
    <cellStyle name="Percent 6 2 4 2 2 2 2 2 2" xfId="15496"/>
    <cellStyle name="Percent 6 2 4 2 2 2 2 3" xfId="15497"/>
    <cellStyle name="Percent 6 2 4 2 2 2 3" xfId="15498"/>
    <cellStyle name="Percent 6 2 4 2 2 2 3 2" xfId="15499"/>
    <cellStyle name="Percent 6 2 4 2 2 2 4" xfId="15500"/>
    <cellStyle name="Percent 6 2 4 2 2 3" xfId="15501"/>
    <cellStyle name="Percent 6 2 4 2 2 3 2" xfId="15502"/>
    <cellStyle name="Percent 6 2 4 2 2 3 2 2" xfId="15503"/>
    <cellStyle name="Percent 6 2 4 2 2 3 3" xfId="15504"/>
    <cellStyle name="Percent 6 2 4 2 2 4" xfId="15505"/>
    <cellStyle name="Percent 6 2 4 2 2 4 2" xfId="15506"/>
    <cellStyle name="Percent 6 2 4 2 2 4 2 2" xfId="15507"/>
    <cellStyle name="Percent 6 2 4 2 2 4 3" xfId="15508"/>
    <cellStyle name="Percent 6 2 4 2 2 5" xfId="15509"/>
    <cellStyle name="Percent 6 2 4 2 2 5 2" xfId="15510"/>
    <cellStyle name="Percent 6 2 4 2 2 6" xfId="15511"/>
    <cellStyle name="Percent 6 2 4 2 3" xfId="15512"/>
    <cellStyle name="Percent 6 2 4 2 3 2" xfId="15513"/>
    <cellStyle name="Percent 6 2 4 2 3 2 2" xfId="15514"/>
    <cellStyle name="Percent 6 2 4 2 3 2 2 2" xfId="15515"/>
    <cellStyle name="Percent 6 2 4 2 3 2 2 2 2" xfId="15516"/>
    <cellStyle name="Percent 6 2 4 2 3 2 2 3" xfId="15517"/>
    <cellStyle name="Percent 6 2 4 2 3 2 3" xfId="15518"/>
    <cellStyle name="Percent 6 2 4 2 3 2 3 2" xfId="15519"/>
    <cellStyle name="Percent 6 2 4 2 3 2 4" xfId="15520"/>
    <cellStyle name="Percent 6 2 4 2 3 3" xfId="15521"/>
    <cellStyle name="Percent 6 2 4 2 3 3 2" xfId="15522"/>
    <cellStyle name="Percent 6 2 4 2 3 3 2 2" xfId="15523"/>
    <cellStyle name="Percent 6 2 4 2 3 3 3" xfId="15524"/>
    <cellStyle name="Percent 6 2 4 2 3 4" xfId="15525"/>
    <cellStyle name="Percent 6 2 4 2 3 4 2" xfId="15526"/>
    <cellStyle name="Percent 6 2 4 2 3 4 2 2" xfId="15527"/>
    <cellStyle name="Percent 6 2 4 2 3 4 3" xfId="15528"/>
    <cellStyle name="Percent 6 2 4 2 3 5" xfId="15529"/>
    <cellStyle name="Percent 6 2 4 2 3 5 2" xfId="15530"/>
    <cellStyle name="Percent 6 2 4 2 3 6" xfId="15531"/>
    <cellStyle name="Percent 6 2 4 2 4" xfId="15532"/>
    <cellStyle name="Percent 6 2 4 2 4 2" xfId="15533"/>
    <cellStyle name="Percent 6 2 4 2 4 2 2" xfId="15534"/>
    <cellStyle name="Percent 6 2 4 2 4 2 2 2" xfId="15535"/>
    <cellStyle name="Percent 6 2 4 2 4 2 3" xfId="15536"/>
    <cellStyle name="Percent 6 2 4 2 4 3" xfId="15537"/>
    <cellStyle name="Percent 6 2 4 2 4 3 2" xfId="15538"/>
    <cellStyle name="Percent 6 2 4 2 4 4" xfId="15539"/>
    <cellStyle name="Percent 6 2 4 2 5" xfId="15540"/>
    <cellStyle name="Percent 6 2 4 2 5 2" xfId="15541"/>
    <cellStyle name="Percent 6 2 4 2 5 2 2" xfId="15542"/>
    <cellStyle name="Percent 6 2 4 2 5 3" xfId="15543"/>
    <cellStyle name="Percent 6 2 4 2 6" xfId="15544"/>
    <cellStyle name="Percent 6 2 4 2 6 2" xfId="15545"/>
    <cellStyle name="Percent 6 2 4 2 6 2 2" xfId="15546"/>
    <cellStyle name="Percent 6 2 4 2 6 3" xfId="15547"/>
    <cellStyle name="Percent 6 2 4 2 7" xfId="15548"/>
    <cellStyle name="Percent 6 2 4 2 7 2" xfId="15549"/>
    <cellStyle name="Percent 6 2 4 2 8" xfId="15550"/>
    <cellStyle name="Percent 6 2 4 3" xfId="15551"/>
    <cellStyle name="Percent 6 2 4 3 2" xfId="15552"/>
    <cellStyle name="Percent 6 2 4 3 2 2" xfId="15553"/>
    <cellStyle name="Percent 6 2 4 3 2 2 2" xfId="15554"/>
    <cellStyle name="Percent 6 2 4 3 2 2 2 2" xfId="15555"/>
    <cellStyle name="Percent 6 2 4 3 2 2 2 2 2" xfId="15556"/>
    <cellStyle name="Percent 6 2 4 3 2 2 2 3" xfId="15557"/>
    <cellStyle name="Percent 6 2 4 3 2 2 3" xfId="15558"/>
    <cellStyle name="Percent 6 2 4 3 2 2 3 2" xfId="15559"/>
    <cellStyle name="Percent 6 2 4 3 2 2 4" xfId="15560"/>
    <cellStyle name="Percent 6 2 4 3 2 3" xfId="15561"/>
    <cellStyle name="Percent 6 2 4 3 2 3 2" xfId="15562"/>
    <cellStyle name="Percent 6 2 4 3 2 3 2 2" xfId="15563"/>
    <cellStyle name="Percent 6 2 4 3 2 3 3" xfId="15564"/>
    <cellStyle name="Percent 6 2 4 3 2 4" xfId="15565"/>
    <cellStyle name="Percent 6 2 4 3 2 4 2" xfId="15566"/>
    <cellStyle name="Percent 6 2 4 3 2 4 2 2" xfId="15567"/>
    <cellStyle name="Percent 6 2 4 3 2 4 3" xfId="15568"/>
    <cellStyle name="Percent 6 2 4 3 2 5" xfId="15569"/>
    <cellStyle name="Percent 6 2 4 3 2 5 2" xfId="15570"/>
    <cellStyle name="Percent 6 2 4 3 2 6" xfId="15571"/>
    <cellStyle name="Percent 6 2 4 3 3" xfId="15572"/>
    <cellStyle name="Percent 6 2 4 3 3 2" xfId="15573"/>
    <cellStyle name="Percent 6 2 4 3 3 2 2" xfId="15574"/>
    <cellStyle name="Percent 6 2 4 3 3 2 2 2" xfId="15575"/>
    <cellStyle name="Percent 6 2 4 3 3 2 2 2 2" xfId="15576"/>
    <cellStyle name="Percent 6 2 4 3 3 2 2 3" xfId="15577"/>
    <cellStyle name="Percent 6 2 4 3 3 2 3" xfId="15578"/>
    <cellStyle name="Percent 6 2 4 3 3 2 3 2" xfId="15579"/>
    <cellStyle name="Percent 6 2 4 3 3 2 4" xfId="15580"/>
    <cellStyle name="Percent 6 2 4 3 3 3" xfId="15581"/>
    <cellStyle name="Percent 6 2 4 3 3 3 2" xfId="15582"/>
    <cellStyle name="Percent 6 2 4 3 3 3 2 2" xfId="15583"/>
    <cellStyle name="Percent 6 2 4 3 3 3 3" xfId="15584"/>
    <cellStyle name="Percent 6 2 4 3 3 4" xfId="15585"/>
    <cellStyle name="Percent 6 2 4 3 3 4 2" xfId="15586"/>
    <cellStyle name="Percent 6 2 4 3 3 4 2 2" xfId="15587"/>
    <cellStyle name="Percent 6 2 4 3 3 4 3" xfId="15588"/>
    <cellStyle name="Percent 6 2 4 3 3 5" xfId="15589"/>
    <cellStyle name="Percent 6 2 4 3 3 5 2" xfId="15590"/>
    <cellStyle name="Percent 6 2 4 3 3 6" xfId="15591"/>
    <cellStyle name="Percent 6 2 4 3 4" xfId="15592"/>
    <cellStyle name="Percent 6 2 4 3 4 2" xfId="15593"/>
    <cellStyle name="Percent 6 2 4 3 4 2 2" xfId="15594"/>
    <cellStyle name="Percent 6 2 4 3 4 2 2 2" xfId="15595"/>
    <cellStyle name="Percent 6 2 4 3 4 2 3" xfId="15596"/>
    <cellStyle name="Percent 6 2 4 3 4 3" xfId="15597"/>
    <cellStyle name="Percent 6 2 4 3 4 3 2" xfId="15598"/>
    <cellStyle name="Percent 6 2 4 3 4 4" xfId="15599"/>
    <cellStyle name="Percent 6 2 4 3 5" xfId="15600"/>
    <cellStyle name="Percent 6 2 4 3 5 2" xfId="15601"/>
    <cellStyle name="Percent 6 2 4 3 5 2 2" xfId="15602"/>
    <cellStyle name="Percent 6 2 4 3 5 3" xfId="15603"/>
    <cellStyle name="Percent 6 2 4 3 6" xfId="15604"/>
    <cellStyle name="Percent 6 2 4 3 6 2" xfId="15605"/>
    <cellStyle name="Percent 6 2 4 3 6 2 2" xfId="15606"/>
    <cellStyle name="Percent 6 2 4 3 6 3" xfId="15607"/>
    <cellStyle name="Percent 6 2 4 3 7" xfId="15608"/>
    <cellStyle name="Percent 6 2 4 3 7 2" xfId="15609"/>
    <cellStyle name="Percent 6 2 4 3 8" xfId="15610"/>
    <cellStyle name="Percent 6 2 4 4" xfId="15611"/>
    <cellStyle name="Percent 6 2 4 4 2" xfId="15612"/>
    <cellStyle name="Percent 6 2 4 4 2 2" xfId="15613"/>
    <cellStyle name="Percent 6 2 4 4 2 2 2" xfId="15614"/>
    <cellStyle name="Percent 6 2 4 4 2 2 2 2" xfId="15615"/>
    <cellStyle name="Percent 6 2 4 4 2 2 3" xfId="15616"/>
    <cellStyle name="Percent 6 2 4 4 2 3" xfId="15617"/>
    <cellStyle name="Percent 6 2 4 4 2 3 2" xfId="15618"/>
    <cellStyle name="Percent 6 2 4 4 2 4" xfId="15619"/>
    <cellStyle name="Percent 6 2 4 4 3" xfId="15620"/>
    <cellStyle name="Percent 6 2 4 4 3 2" xfId="15621"/>
    <cellStyle name="Percent 6 2 4 4 3 2 2" xfId="15622"/>
    <cellStyle name="Percent 6 2 4 4 3 3" xfId="15623"/>
    <cellStyle name="Percent 6 2 4 4 4" xfId="15624"/>
    <cellStyle name="Percent 6 2 4 4 4 2" xfId="15625"/>
    <cellStyle name="Percent 6 2 4 4 4 2 2" xfId="15626"/>
    <cellStyle name="Percent 6 2 4 4 4 3" xfId="15627"/>
    <cellStyle name="Percent 6 2 4 4 5" xfId="15628"/>
    <cellStyle name="Percent 6 2 4 4 5 2" xfId="15629"/>
    <cellStyle name="Percent 6 2 4 4 6" xfId="15630"/>
    <cellStyle name="Percent 6 2 4 5" xfId="15631"/>
    <cellStyle name="Percent 6 2 4 5 2" xfId="15632"/>
    <cellStyle name="Percent 6 2 4 5 2 2" xfId="15633"/>
    <cellStyle name="Percent 6 2 4 5 2 2 2" xfId="15634"/>
    <cellStyle name="Percent 6 2 4 5 2 2 2 2" xfId="15635"/>
    <cellStyle name="Percent 6 2 4 5 2 2 3" xfId="15636"/>
    <cellStyle name="Percent 6 2 4 5 2 3" xfId="15637"/>
    <cellStyle name="Percent 6 2 4 5 2 3 2" xfId="15638"/>
    <cellStyle name="Percent 6 2 4 5 2 4" xfId="15639"/>
    <cellStyle name="Percent 6 2 4 5 3" xfId="15640"/>
    <cellStyle name="Percent 6 2 4 5 3 2" xfId="15641"/>
    <cellStyle name="Percent 6 2 4 5 3 2 2" xfId="15642"/>
    <cellStyle name="Percent 6 2 4 5 3 3" xfId="15643"/>
    <cellStyle name="Percent 6 2 4 5 4" xfId="15644"/>
    <cellStyle name="Percent 6 2 4 5 4 2" xfId="15645"/>
    <cellStyle name="Percent 6 2 4 5 4 2 2" xfId="15646"/>
    <cellStyle name="Percent 6 2 4 5 4 3" xfId="15647"/>
    <cellStyle name="Percent 6 2 4 5 5" xfId="15648"/>
    <cellStyle name="Percent 6 2 4 5 5 2" xfId="15649"/>
    <cellStyle name="Percent 6 2 4 5 6" xfId="15650"/>
    <cellStyle name="Percent 6 2 4 6" xfId="15651"/>
    <cellStyle name="Percent 6 2 4 6 2" xfId="15652"/>
    <cellStyle name="Percent 6 2 4 6 2 2" xfId="15653"/>
    <cellStyle name="Percent 6 2 4 6 2 2 2" xfId="15654"/>
    <cellStyle name="Percent 6 2 4 6 2 3" xfId="15655"/>
    <cellStyle name="Percent 6 2 4 6 3" xfId="15656"/>
    <cellStyle name="Percent 6 2 4 6 3 2" xfId="15657"/>
    <cellStyle name="Percent 6 2 4 6 4" xfId="15658"/>
    <cellStyle name="Percent 6 2 4 7" xfId="15659"/>
    <cellStyle name="Percent 6 2 4 7 2" xfId="15660"/>
    <cellStyle name="Percent 6 2 4 7 2 2" xfId="15661"/>
    <cellStyle name="Percent 6 2 4 7 3" xfId="15662"/>
    <cellStyle name="Percent 6 2 4 8" xfId="15663"/>
    <cellStyle name="Percent 6 2 4 8 2" xfId="15664"/>
    <cellStyle name="Percent 6 2 4 8 2 2" xfId="15665"/>
    <cellStyle name="Percent 6 2 4 8 3" xfId="15666"/>
    <cellStyle name="Percent 6 2 4 9" xfId="15667"/>
    <cellStyle name="Percent 6 2 4 9 2" xfId="15668"/>
    <cellStyle name="Percent 6 2 5" xfId="15669"/>
    <cellStyle name="Percent 6 2 5 2" xfId="15670"/>
    <cellStyle name="Percent 6 2 5 2 2" xfId="15671"/>
    <cellStyle name="Percent 6 2 5 2 2 2" xfId="15672"/>
    <cellStyle name="Percent 6 2 5 2 2 2 2" xfId="15673"/>
    <cellStyle name="Percent 6 2 5 2 2 2 2 2" xfId="15674"/>
    <cellStyle name="Percent 6 2 5 2 2 2 3" xfId="15675"/>
    <cellStyle name="Percent 6 2 5 2 2 3" xfId="15676"/>
    <cellStyle name="Percent 6 2 5 2 2 3 2" xfId="15677"/>
    <cellStyle name="Percent 6 2 5 2 2 4" xfId="15678"/>
    <cellStyle name="Percent 6 2 5 2 3" xfId="15679"/>
    <cellStyle name="Percent 6 2 5 2 3 2" xfId="15680"/>
    <cellStyle name="Percent 6 2 5 2 3 2 2" xfId="15681"/>
    <cellStyle name="Percent 6 2 5 2 3 3" xfId="15682"/>
    <cellStyle name="Percent 6 2 5 2 4" xfId="15683"/>
    <cellStyle name="Percent 6 2 5 2 4 2" xfId="15684"/>
    <cellStyle name="Percent 6 2 5 2 4 2 2" xfId="15685"/>
    <cellStyle name="Percent 6 2 5 2 4 3" xfId="15686"/>
    <cellStyle name="Percent 6 2 5 2 5" xfId="15687"/>
    <cellStyle name="Percent 6 2 5 2 5 2" xfId="15688"/>
    <cellStyle name="Percent 6 2 5 2 6" xfId="15689"/>
    <cellStyle name="Percent 6 2 5 3" xfId="15690"/>
    <cellStyle name="Percent 6 2 5 3 2" xfId="15691"/>
    <cellStyle name="Percent 6 2 5 3 2 2" xfId="15692"/>
    <cellStyle name="Percent 6 2 5 3 2 2 2" xfId="15693"/>
    <cellStyle name="Percent 6 2 5 3 2 2 2 2" xfId="15694"/>
    <cellStyle name="Percent 6 2 5 3 2 2 3" xfId="15695"/>
    <cellStyle name="Percent 6 2 5 3 2 3" xfId="15696"/>
    <cellStyle name="Percent 6 2 5 3 2 3 2" xfId="15697"/>
    <cellStyle name="Percent 6 2 5 3 2 4" xfId="15698"/>
    <cellStyle name="Percent 6 2 5 3 3" xfId="15699"/>
    <cellStyle name="Percent 6 2 5 3 3 2" xfId="15700"/>
    <cellStyle name="Percent 6 2 5 3 3 2 2" xfId="15701"/>
    <cellStyle name="Percent 6 2 5 3 3 3" xfId="15702"/>
    <cellStyle name="Percent 6 2 5 3 4" xfId="15703"/>
    <cellStyle name="Percent 6 2 5 3 4 2" xfId="15704"/>
    <cellStyle name="Percent 6 2 5 3 4 2 2" xfId="15705"/>
    <cellStyle name="Percent 6 2 5 3 4 3" xfId="15706"/>
    <cellStyle name="Percent 6 2 5 3 5" xfId="15707"/>
    <cellStyle name="Percent 6 2 5 3 5 2" xfId="15708"/>
    <cellStyle name="Percent 6 2 5 3 6" xfId="15709"/>
    <cellStyle name="Percent 6 2 5 4" xfId="15710"/>
    <cellStyle name="Percent 6 2 5 4 2" xfId="15711"/>
    <cellStyle name="Percent 6 2 5 4 2 2" xfId="15712"/>
    <cellStyle name="Percent 6 2 5 4 2 2 2" xfId="15713"/>
    <cellStyle name="Percent 6 2 5 4 2 3" xfId="15714"/>
    <cellStyle name="Percent 6 2 5 4 3" xfId="15715"/>
    <cellStyle name="Percent 6 2 5 4 3 2" xfId="15716"/>
    <cellStyle name="Percent 6 2 5 4 4" xfId="15717"/>
    <cellStyle name="Percent 6 2 5 5" xfId="15718"/>
    <cellStyle name="Percent 6 2 5 5 2" xfId="15719"/>
    <cellStyle name="Percent 6 2 5 5 2 2" xfId="15720"/>
    <cellStyle name="Percent 6 2 5 5 3" xfId="15721"/>
    <cellStyle name="Percent 6 2 5 6" xfId="15722"/>
    <cellStyle name="Percent 6 2 5 6 2" xfId="15723"/>
    <cellStyle name="Percent 6 2 5 6 2 2" xfId="15724"/>
    <cellStyle name="Percent 6 2 5 6 3" xfId="15725"/>
    <cellStyle name="Percent 6 2 5 7" xfId="15726"/>
    <cellStyle name="Percent 6 2 5 7 2" xfId="15727"/>
    <cellStyle name="Percent 6 2 5 8" xfId="15728"/>
    <cellStyle name="Percent 6 2 6" xfId="15729"/>
    <cellStyle name="Percent 6 2 6 2" xfId="15730"/>
    <cellStyle name="Percent 6 2 6 2 2" xfId="15731"/>
    <cellStyle name="Percent 6 2 6 2 2 2" xfId="15732"/>
    <cellStyle name="Percent 6 2 6 2 2 2 2" xfId="15733"/>
    <cellStyle name="Percent 6 2 6 2 2 2 2 2" xfId="15734"/>
    <cellStyle name="Percent 6 2 6 2 2 2 3" xfId="15735"/>
    <cellStyle name="Percent 6 2 6 2 2 3" xfId="15736"/>
    <cellStyle name="Percent 6 2 6 2 2 3 2" xfId="15737"/>
    <cellStyle name="Percent 6 2 6 2 2 4" xfId="15738"/>
    <cellStyle name="Percent 6 2 6 2 3" xfId="15739"/>
    <cellStyle name="Percent 6 2 6 2 3 2" xfId="15740"/>
    <cellStyle name="Percent 6 2 6 2 3 2 2" xfId="15741"/>
    <cellStyle name="Percent 6 2 6 2 3 3" xfId="15742"/>
    <cellStyle name="Percent 6 2 6 2 4" xfId="15743"/>
    <cellStyle name="Percent 6 2 6 2 4 2" xfId="15744"/>
    <cellStyle name="Percent 6 2 6 2 4 2 2" xfId="15745"/>
    <cellStyle name="Percent 6 2 6 2 4 3" xfId="15746"/>
    <cellStyle name="Percent 6 2 6 2 5" xfId="15747"/>
    <cellStyle name="Percent 6 2 6 2 5 2" xfId="15748"/>
    <cellStyle name="Percent 6 2 6 2 6" xfId="15749"/>
    <cellStyle name="Percent 6 2 6 3" xfId="15750"/>
    <cellStyle name="Percent 6 2 6 3 2" xfId="15751"/>
    <cellStyle name="Percent 6 2 6 3 2 2" xfId="15752"/>
    <cellStyle name="Percent 6 2 6 3 2 2 2" xfId="15753"/>
    <cellStyle name="Percent 6 2 6 3 2 2 2 2" xfId="15754"/>
    <cellStyle name="Percent 6 2 6 3 2 2 3" xfId="15755"/>
    <cellStyle name="Percent 6 2 6 3 2 3" xfId="15756"/>
    <cellStyle name="Percent 6 2 6 3 2 3 2" xfId="15757"/>
    <cellStyle name="Percent 6 2 6 3 2 4" xfId="15758"/>
    <cellStyle name="Percent 6 2 6 3 3" xfId="15759"/>
    <cellStyle name="Percent 6 2 6 3 3 2" xfId="15760"/>
    <cellStyle name="Percent 6 2 6 3 3 2 2" xfId="15761"/>
    <cellStyle name="Percent 6 2 6 3 3 3" xfId="15762"/>
    <cellStyle name="Percent 6 2 6 3 4" xfId="15763"/>
    <cellStyle name="Percent 6 2 6 3 4 2" xfId="15764"/>
    <cellStyle name="Percent 6 2 6 3 4 2 2" xfId="15765"/>
    <cellStyle name="Percent 6 2 6 3 4 3" xfId="15766"/>
    <cellStyle name="Percent 6 2 6 3 5" xfId="15767"/>
    <cellStyle name="Percent 6 2 6 3 5 2" xfId="15768"/>
    <cellStyle name="Percent 6 2 6 3 6" xfId="15769"/>
    <cellStyle name="Percent 6 2 6 4" xfId="15770"/>
    <cellStyle name="Percent 6 2 6 4 2" xfId="15771"/>
    <cellStyle name="Percent 6 2 6 4 2 2" xfId="15772"/>
    <cellStyle name="Percent 6 2 6 4 2 2 2" xfId="15773"/>
    <cellStyle name="Percent 6 2 6 4 2 3" xfId="15774"/>
    <cellStyle name="Percent 6 2 6 4 3" xfId="15775"/>
    <cellStyle name="Percent 6 2 6 4 3 2" xfId="15776"/>
    <cellStyle name="Percent 6 2 6 4 4" xfId="15777"/>
    <cellStyle name="Percent 6 2 6 5" xfId="15778"/>
    <cellStyle name="Percent 6 2 6 5 2" xfId="15779"/>
    <cellStyle name="Percent 6 2 6 5 2 2" xfId="15780"/>
    <cellStyle name="Percent 6 2 6 5 3" xfId="15781"/>
    <cellStyle name="Percent 6 2 6 6" xfId="15782"/>
    <cellStyle name="Percent 6 2 6 6 2" xfId="15783"/>
    <cellStyle name="Percent 6 2 6 6 2 2" xfId="15784"/>
    <cellStyle name="Percent 6 2 6 6 3" xfId="15785"/>
    <cellStyle name="Percent 6 2 6 7" xfId="15786"/>
    <cellStyle name="Percent 6 2 6 7 2" xfId="15787"/>
    <cellStyle name="Percent 6 2 6 8" xfId="15788"/>
    <cellStyle name="Percent 6 2 7" xfId="15789"/>
    <cellStyle name="Percent 6 2 7 2" xfId="15790"/>
    <cellStyle name="Percent 6 2 7 2 2" xfId="15791"/>
    <cellStyle name="Percent 6 2 7 2 2 2" xfId="15792"/>
    <cellStyle name="Percent 6 2 7 2 2 2 2" xfId="15793"/>
    <cellStyle name="Percent 6 2 7 2 2 3" xfId="15794"/>
    <cellStyle name="Percent 6 2 7 2 3" xfId="15795"/>
    <cellStyle name="Percent 6 2 7 2 3 2" xfId="15796"/>
    <cellStyle name="Percent 6 2 7 2 4" xfId="15797"/>
    <cellStyle name="Percent 6 2 7 3" xfId="15798"/>
    <cellStyle name="Percent 6 2 7 3 2" xfId="15799"/>
    <cellStyle name="Percent 6 2 7 3 2 2" xfId="15800"/>
    <cellStyle name="Percent 6 2 7 3 3" xfId="15801"/>
    <cellStyle name="Percent 6 2 7 4" xfId="15802"/>
    <cellStyle name="Percent 6 2 7 4 2" xfId="15803"/>
    <cellStyle name="Percent 6 2 7 4 2 2" xfId="15804"/>
    <cellStyle name="Percent 6 2 7 4 3" xfId="15805"/>
    <cellStyle name="Percent 6 2 7 5" xfId="15806"/>
    <cellStyle name="Percent 6 2 7 5 2" xfId="15807"/>
    <cellStyle name="Percent 6 2 7 6" xfId="15808"/>
    <cellStyle name="Percent 6 2 8" xfId="15809"/>
    <cellStyle name="Percent 6 2 8 2" xfId="15810"/>
    <cellStyle name="Percent 6 2 8 2 2" xfId="15811"/>
    <cellStyle name="Percent 6 2 8 2 2 2" xfId="15812"/>
    <cellStyle name="Percent 6 2 8 2 2 2 2" xfId="15813"/>
    <cellStyle name="Percent 6 2 8 2 2 3" xfId="15814"/>
    <cellStyle name="Percent 6 2 8 2 3" xfId="15815"/>
    <cellStyle name="Percent 6 2 8 2 3 2" xfId="15816"/>
    <cellStyle name="Percent 6 2 8 2 4" xfId="15817"/>
    <cellStyle name="Percent 6 2 8 3" xfId="15818"/>
    <cellStyle name="Percent 6 2 8 3 2" xfId="15819"/>
    <cellStyle name="Percent 6 2 8 3 2 2" xfId="15820"/>
    <cellStyle name="Percent 6 2 8 3 3" xfId="15821"/>
    <cellStyle name="Percent 6 2 8 4" xfId="15822"/>
    <cellStyle name="Percent 6 2 8 4 2" xfId="15823"/>
    <cellStyle name="Percent 6 2 8 4 2 2" xfId="15824"/>
    <cellStyle name="Percent 6 2 8 4 3" xfId="15825"/>
    <cellStyle name="Percent 6 2 8 5" xfId="15826"/>
    <cellStyle name="Percent 6 2 8 5 2" xfId="15827"/>
    <cellStyle name="Percent 6 2 8 6" xfId="15828"/>
    <cellStyle name="Percent 6 2 9" xfId="15829"/>
    <cellStyle name="Percent 6 2 9 2" xfId="15830"/>
    <cellStyle name="Percent 6 2 9 2 2" xfId="15831"/>
    <cellStyle name="Percent 6 2 9 2 2 2" xfId="15832"/>
    <cellStyle name="Percent 6 2 9 2 3" xfId="15833"/>
    <cellStyle name="Percent 6 2 9 3" xfId="15834"/>
    <cellStyle name="Percent 6 2 9 3 2" xfId="15835"/>
    <cellStyle name="Percent 6 2 9 4" xfId="15836"/>
    <cellStyle name="Percent 6 20" xfId="15837"/>
    <cellStyle name="Percent 6 21" xfId="15838"/>
    <cellStyle name="Percent 6 3" xfId="15839"/>
    <cellStyle name="Percent 6 3 10" xfId="15840"/>
    <cellStyle name="Percent 6 3 10 2" xfId="15841"/>
    <cellStyle name="Percent 6 3 11" xfId="15842"/>
    <cellStyle name="Percent 6 3 12" xfId="15843"/>
    <cellStyle name="Percent 6 3 2" xfId="15844"/>
    <cellStyle name="Percent 6 3 2 10" xfId="15845"/>
    <cellStyle name="Percent 6 3 2 2" xfId="15846"/>
    <cellStyle name="Percent 6 3 2 2 2" xfId="15847"/>
    <cellStyle name="Percent 6 3 2 2 2 2" xfId="15848"/>
    <cellStyle name="Percent 6 3 2 2 2 2 2" xfId="15849"/>
    <cellStyle name="Percent 6 3 2 2 2 2 2 2" xfId="15850"/>
    <cellStyle name="Percent 6 3 2 2 2 2 2 2 2" xfId="15851"/>
    <cellStyle name="Percent 6 3 2 2 2 2 2 3" xfId="15852"/>
    <cellStyle name="Percent 6 3 2 2 2 2 3" xfId="15853"/>
    <cellStyle name="Percent 6 3 2 2 2 2 3 2" xfId="15854"/>
    <cellStyle name="Percent 6 3 2 2 2 2 4" xfId="15855"/>
    <cellStyle name="Percent 6 3 2 2 2 3" xfId="15856"/>
    <cellStyle name="Percent 6 3 2 2 2 3 2" xfId="15857"/>
    <cellStyle name="Percent 6 3 2 2 2 3 2 2" xfId="15858"/>
    <cellStyle name="Percent 6 3 2 2 2 3 3" xfId="15859"/>
    <cellStyle name="Percent 6 3 2 2 2 4" xfId="15860"/>
    <cellStyle name="Percent 6 3 2 2 2 4 2" xfId="15861"/>
    <cellStyle name="Percent 6 3 2 2 2 4 2 2" xfId="15862"/>
    <cellStyle name="Percent 6 3 2 2 2 4 3" xfId="15863"/>
    <cellStyle name="Percent 6 3 2 2 2 5" xfId="15864"/>
    <cellStyle name="Percent 6 3 2 2 2 5 2" xfId="15865"/>
    <cellStyle name="Percent 6 3 2 2 2 6" xfId="15866"/>
    <cellStyle name="Percent 6 3 2 2 3" xfId="15867"/>
    <cellStyle name="Percent 6 3 2 2 3 2" xfId="15868"/>
    <cellStyle name="Percent 6 3 2 2 3 2 2" xfId="15869"/>
    <cellStyle name="Percent 6 3 2 2 3 2 2 2" xfId="15870"/>
    <cellStyle name="Percent 6 3 2 2 3 2 2 2 2" xfId="15871"/>
    <cellStyle name="Percent 6 3 2 2 3 2 2 3" xfId="15872"/>
    <cellStyle name="Percent 6 3 2 2 3 2 3" xfId="15873"/>
    <cellStyle name="Percent 6 3 2 2 3 2 3 2" xfId="15874"/>
    <cellStyle name="Percent 6 3 2 2 3 2 4" xfId="15875"/>
    <cellStyle name="Percent 6 3 2 2 3 3" xfId="15876"/>
    <cellStyle name="Percent 6 3 2 2 3 3 2" xfId="15877"/>
    <cellStyle name="Percent 6 3 2 2 3 3 2 2" xfId="15878"/>
    <cellStyle name="Percent 6 3 2 2 3 3 3" xfId="15879"/>
    <cellStyle name="Percent 6 3 2 2 3 4" xfId="15880"/>
    <cellStyle name="Percent 6 3 2 2 3 4 2" xfId="15881"/>
    <cellStyle name="Percent 6 3 2 2 3 4 2 2" xfId="15882"/>
    <cellStyle name="Percent 6 3 2 2 3 4 3" xfId="15883"/>
    <cellStyle name="Percent 6 3 2 2 3 5" xfId="15884"/>
    <cellStyle name="Percent 6 3 2 2 3 5 2" xfId="15885"/>
    <cellStyle name="Percent 6 3 2 2 3 6" xfId="15886"/>
    <cellStyle name="Percent 6 3 2 2 4" xfId="15887"/>
    <cellStyle name="Percent 6 3 2 2 4 2" xfId="15888"/>
    <cellStyle name="Percent 6 3 2 2 4 2 2" xfId="15889"/>
    <cellStyle name="Percent 6 3 2 2 4 2 2 2" xfId="15890"/>
    <cellStyle name="Percent 6 3 2 2 4 2 3" xfId="15891"/>
    <cellStyle name="Percent 6 3 2 2 4 3" xfId="15892"/>
    <cellStyle name="Percent 6 3 2 2 4 3 2" xfId="15893"/>
    <cellStyle name="Percent 6 3 2 2 4 4" xfId="15894"/>
    <cellStyle name="Percent 6 3 2 2 5" xfId="15895"/>
    <cellStyle name="Percent 6 3 2 2 5 2" xfId="15896"/>
    <cellStyle name="Percent 6 3 2 2 5 2 2" xfId="15897"/>
    <cellStyle name="Percent 6 3 2 2 5 3" xfId="15898"/>
    <cellStyle name="Percent 6 3 2 2 6" xfId="15899"/>
    <cellStyle name="Percent 6 3 2 2 6 2" xfId="15900"/>
    <cellStyle name="Percent 6 3 2 2 6 2 2" xfId="15901"/>
    <cellStyle name="Percent 6 3 2 2 6 3" xfId="15902"/>
    <cellStyle name="Percent 6 3 2 2 7" xfId="15903"/>
    <cellStyle name="Percent 6 3 2 2 7 2" xfId="15904"/>
    <cellStyle name="Percent 6 3 2 2 8" xfId="15905"/>
    <cellStyle name="Percent 6 3 2 3" xfId="15906"/>
    <cellStyle name="Percent 6 3 2 3 2" xfId="15907"/>
    <cellStyle name="Percent 6 3 2 3 2 2" xfId="15908"/>
    <cellStyle name="Percent 6 3 2 3 2 2 2" xfId="15909"/>
    <cellStyle name="Percent 6 3 2 3 2 2 2 2" xfId="15910"/>
    <cellStyle name="Percent 6 3 2 3 2 2 2 2 2" xfId="15911"/>
    <cellStyle name="Percent 6 3 2 3 2 2 2 3" xfId="15912"/>
    <cellStyle name="Percent 6 3 2 3 2 2 3" xfId="15913"/>
    <cellStyle name="Percent 6 3 2 3 2 2 3 2" xfId="15914"/>
    <cellStyle name="Percent 6 3 2 3 2 2 4" xfId="15915"/>
    <cellStyle name="Percent 6 3 2 3 2 3" xfId="15916"/>
    <cellStyle name="Percent 6 3 2 3 2 3 2" xfId="15917"/>
    <cellStyle name="Percent 6 3 2 3 2 3 2 2" xfId="15918"/>
    <cellStyle name="Percent 6 3 2 3 2 3 3" xfId="15919"/>
    <cellStyle name="Percent 6 3 2 3 2 4" xfId="15920"/>
    <cellStyle name="Percent 6 3 2 3 2 4 2" xfId="15921"/>
    <cellStyle name="Percent 6 3 2 3 2 4 2 2" xfId="15922"/>
    <cellStyle name="Percent 6 3 2 3 2 4 3" xfId="15923"/>
    <cellStyle name="Percent 6 3 2 3 2 5" xfId="15924"/>
    <cellStyle name="Percent 6 3 2 3 2 5 2" xfId="15925"/>
    <cellStyle name="Percent 6 3 2 3 2 6" xfId="15926"/>
    <cellStyle name="Percent 6 3 2 3 3" xfId="15927"/>
    <cellStyle name="Percent 6 3 2 3 3 2" xfId="15928"/>
    <cellStyle name="Percent 6 3 2 3 3 2 2" xfId="15929"/>
    <cellStyle name="Percent 6 3 2 3 3 2 2 2" xfId="15930"/>
    <cellStyle name="Percent 6 3 2 3 3 2 2 2 2" xfId="15931"/>
    <cellStyle name="Percent 6 3 2 3 3 2 2 3" xfId="15932"/>
    <cellStyle name="Percent 6 3 2 3 3 2 3" xfId="15933"/>
    <cellStyle name="Percent 6 3 2 3 3 2 3 2" xfId="15934"/>
    <cellStyle name="Percent 6 3 2 3 3 2 4" xfId="15935"/>
    <cellStyle name="Percent 6 3 2 3 3 3" xfId="15936"/>
    <cellStyle name="Percent 6 3 2 3 3 3 2" xfId="15937"/>
    <cellStyle name="Percent 6 3 2 3 3 3 2 2" xfId="15938"/>
    <cellStyle name="Percent 6 3 2 3 3 3 3" xfId="15939"/>
    <cellStyle name="Percent 6 3 2 3 3 4" xfId="15940"/>
    <cellStyle name="Percent 6 3 2 3 3 4 2" xfId="15941"/>
    <cellStyle name="Percent 6 3 2 3 3 4 2 2" xfId="15942"/>
    <cellStyle name="Percent 6 3 2 3 3 4 3" xfId="15943"/>
    <cellStyle name="Percent 6 3 2 3 3 5" xfId="15944"/>
    <cellStyle name="Percent 6 3 2 3 3 5 2" xfId="15945"/>
    <cellStyle name="Percent 6 3 2 3 3 6" xfId="15946"/>
    <cellStyle name="Percent 6 3 2 3 4" xfId="15947"/>
    <cellStyle name="Percent 6 3 2 3 4 2" xfId="15948"/>
    <cellStyle name="Percent 6 3 2 3 4 2 2" xfId="15949"/>
    <cellStyle name="Percent 6 3 2 3 4 2 2 2" xfId="15950"/>
    <cellStyle name="Percent 6 3 2 3 4 2 3" xfId="15951"/>
    <cellStyle name="Percent 6 3 2 3 4 3" xfId="15952"/>
    <cellStyle name="Percent 6 3 2 3 4 3 2" xfId="15953"/>
    <cellStyle name="Percent 6 3 2 3 4 4" xfId="15954"/>
    <cellStyle name="Percent 6 3 2 3 5" xfId="15955"/>
    <cellStyle name="Percent 6 3 2 3 5 2" xfId="15956"/>
    <cellStyle name="Percent 6 3 2 3 5 2 2" xfId="15957"/>
    <cellStyle name="Percent 6 3 2 3 5 3" xfId="15958"/>
    <cellStyle name="Percent 6 3 2 3 6" xfId="15959"/>
    <cellStyle name="Percent 6 3 2 3 6 2" xfId="15960"/>
    <cellStyle name="Percent 6 3 2 3 6 2 2" xfId="15961"/>
    <cellStyle name="Percent 6 3 2 3 6 3" xfId="15962"/>
    <cellStyle name="Percent 6 3 2 3 7" xfId="15963"/>
    <cellStyle name="Percent 6 3 2 3 7 2" xfId="15964"/>
    <cellStyle name="Percent 6 3 2 3 8" xfId="15965"/>
    <cellStyle name="Percent 6 3 2 4" xfId="15966"/>
    <cellStyle name="Percent 6 3 2 4 2" xfId="15967"/>
    <cellStyle name="Percent 6 3 2 4 2 2" xfId="15968"/>
    <cellStyle name="Percent 6 3 2 4 2 2 2" xfId="15969"/>
    <cellStyle name="Percent 6 3 2 4 2 2 2 2" xfId="15970"/>
    <cellStyle name="Percent 6 3 2 4 2 2 3" xfId="15971"/>
    <cellStyle name="Percent 6 3 2 4 2 3" xfId="15972"/>
    <cellStyle name="Percent 6 3 2 4 2 3 2" xfId="15973"/>
    <cellStyle name="Percent 6 3 2 4 2 4" xfId="15974"/>
    <cellStyle name="Percent 6 3 2 4 3" xfId="15975"/>
    <cellStyle name="Percent 6 3 2 4 3 2" xfId="15976"/>
    <cellStyle name="Percent 6 3 2 4 3 2 2" xfId="15977"/>
    <cellStyle name="Percent 6 3 2 4 3 3" xfId="15978"/>
    <cellStyle name="Percent 6 3 2 4 4" xfId="15979"/>
    <cellStyle name="Percent 6 3 2 4 4 2" xfId="15980"/>
    <cellStyle name="Percent 6 3 2 4 4 2 2" xfId="15981"/>
    <cellStyle name="Percent 6 3 2 4 4 3" xfId="15982"/>
    <cellStyle name="Percent 6 3 2 4 5" xfId="15983"/>
    <cellStyle name="Percent 6 3 2 4 5 2" xfId="15984"/>
    <cellStyle name="Percent 6 3 2 4 6" xfId="15985"/>
    <cellStyle name="Percent 6 3 2 5" xfId="15986"/>
    <cellStyle name="Percent 6 3 2 5 2" xfId="15987"/>
    <cellStyle name="Percent 6 3 2 5 2 2" xfId="15988"/>
    <cellStyle name="Percent 6 3 2 5 2 2 2" xfId="15989"/>
    <cellStyle name="Percent 6 3 2 5 2 2 2 2" xfId="15990"/>
    <cellStyle name="Percent 6 3 2 5 2 2 3" xfId="15991"/>
    <cellStyle name="Percent 6 3 2 5 2 3" xfId="15992"/>
    <cellStyle name="Percent 6 3 2 5 2 3 2" xfId="15993"/>
    <cellStyle name="Percent 6 3 2 5 2 4" xfId="15994"/>
    <cellStyle name="Percent 6 3 2 5 3" xfId="15995"/>
    <cellStyle name="Percent 6 3 2 5 3 2" xfId="15996"/>
    <cellStyle name="Percent 6 3 2 5 3 2 2" xfId="15997"/>
    <cellStyle name="Percent 6 3 2 5 3 3" xfId="15998"/>
    <cellStyle name="Percent 6 3 2 5 4" xfId="15999"/>
    <cellStyle name="Percent 6 3 2 5 4 2" xfId="16000"/>
    <cellStyle name="Percent 6 3 2 5 4 2 2" xfId="16001"/>
    <cellStyle name="Percent 6 3 2 5 4 3" xfId="16002"/>
    <cellStyle name="Percent 6 3 2 5 5" xfId="16003"/>
    <cellStyle name="Percent 6 3 2 5 5 2" xfId="16004"/>
    <cellStyle name="Percent 6 3 2 5 6" xfId="16005"/>
    <cellStyle name="Percent 6 3 2 6" xfId="16006"/>
    <cellStyle name="Percent 6 3 2 6 2" xfId="16007"/>
    <cellStyle name="Percent 6 3 2 6 2 2" xfId="16008"/>
    <cellStyle name="Percent 6 3 2 6 2 2 2" xfId="16009"/>
    <cellStyle name="Percent 6 3 2 6 2 3" xfId="16010"/>
    <cellStyle name="Percent 6 3 2 6 3" xfId="16011"/>
    <cellStyle name="Percent 6 3 2 6 3 2" xfId="16012"/>
    <cellStyle name="Percent 6 3 2 6 4" xfId="16013"/>
    <cellStyle name="Percent 6 3 2 7" xfId="16014"/>
    <cellStyle name="Percent 6 3 2 7 2" xfId="16015"/>
    <cellStyle name="Percent 6 3 2 7 2 2" xfId="16016"/>
    <cellStyle name="Percent 6 3 2 7 3" xfId="16017"/>
    <cellStyle name="Percent 6 3 2 8" xfId="16018"/>
    <cellStyle name="Percent 6 3 2 8 2" xfId="16019"/>
    <cellStyle name="Percent 6 3 2 8 2 2" xfId="16020"/>
    <cellStyle name="Percent 6 3 2 8 3" xfId="16021"/>
    <cellStyle name="Percent 6 3 2 9" xfId="16022"/>
    <cellStyle name="Percent 6 3 2 9 2" xfId="16023"/>
    <cellStyle name="Percent 6 3 3" xfId="16024"/>
    <cellStyle name="Percent 6 3 3 2" xfId="16025"/>
    <cellStyle name="Percent 6 3 3 2 2" xfId="16026"/>
    <cellStyle name="Percent 6 3 3 2 2 2" xfId="16027"/>
    <cellStyle name="Percent 6 3 3 2 2 2 2" xfId="16028"/>
    <cellStyle name="Percent 6 3 3 2 2 2 2 2" xfId="16029"/>
    <cellStyle name="Percent 6 3 3 2 2 2 3" xfId="16030"/>
    <cellStyle name="Percent 6 3 3 2 2 3" xfId="16031"/>
    <cellStyle name="Percent 6 3 3 2 2 3 2" xfId="16032"/>
    <cellStyle name="Percent 6 3 3 2 2 4" xfId="16033"/>
    <cellStyle name="Percent 6 3 3 2 3" xfId="16034"/>
    <cellStyle name="Percent 6 3 3 2 3 2" xfId="16035"/>
    <cellStyle name="Percent 6 3 3 2 3 2 2" xfId="16036"/>
    <cellStyle name="Percent 6 3 3 2 3 3" xfId="16037"/>
    <cellStyle name="Percent 6 3 3 2 4" xfId="16038"/>
    <cellStyle name="Percent 6 3 3 2 4 2" xfId="16039"/>
    <cellStyle name="Percent 6 3 3 2 4 2 2" xfId="16040"/>
    <cellStyle name="Percent 6 3 3 2 4 3" xfId="16041"/>
    <cellStyle name="Percent 6 3 3 2 5" xfId="16042"/>
    <cellStyle name="Percent 6 3 3 2 5 2" xfId="16043"/>
    <cellStyle name="Percent 6 3 3 2 6" xfId="16044"/>
    <cellStyle name="Percent 6 3 3 3" xfId="16045"/>
    <cellStyle name="Percent 6 3 3 3 2" xfId="16046"/>
    <cellStyle name="Percent 6 3 3 3 2 2" xfId="16047"/>
    <cellStyle name="Percent 6 3 3 3 2 2 2" xfId="16048"/>
    <cellStyle name="Percent 6 3 3 3 2 2 2 2" xfId="16049"/>
    <cellStyle name="Percent 6 3 3 3 2 2 3" xfId="16050"/>
    <cellStyle name="Percent 6 3 3 3 2 3" xfId="16051"/>
    <cellStyle name="Percent 6 3 3 3 2 3 2" xfId="16052"/>
    <cellStyle name="Percent 6 3 3 3 2 4" xfId="16053"/>
    <cellStyle name="Percent 6 3 3 3 3" xfId="16054"/>
    <cellStyle name="Percent 6 3 3 3 3 2" xfId="16055"/>
    <cellStyle name="Percent 6 3 3 3 3 2 2" xfId="16056"/>
    <cellStyle name="Percent 6 3 3 3 3 3" xfId="16057"/>
    <cellStyle name="Percent 6 3 3 3 4" xfId="16058"/>
    <cellStyle name="Percent 6 3 3 3 4 2" xfId="16059"/>
    <cellStyle name="Percent 6 3 3 3 4 2 2" xfId="16060"/>
    <cellStyle name="Percent 6 3 3 3 4 3" xfId="16061"/>
    <cellStyle name="Percent 6 3 3 3 5" xfId="16062"/>
    <cellStyle name="Percent 6 3 3 3 5 2" xfId="16063"/>
    <cellStyle name="Percent 6 3 3 3 6" xfId="16064"/>
    <cellStyle name="Percent 6 3 3 4" xfId="16065"/>
    <cellStyle name="Percent 6 3 3 4 2" xfId="16066"/>
    <cellStyle name="Percent 6 3 3 4 2 2" xfId="16067"/>
    <cellStyle name="Percent 6 3 3 4 2 2 2" xfId="16068"/>
    <cellStyle name="Percent 6 3 3 4 2 3" xfId="16069"/>
    <cellStyle name="Percent 6 3 3 4 3" xfId="16070"/>
    <cellStyle name="Percent 6 3 3 4 3 2" xfId="16071"/>
    <cellStyle name="Percent 6 3 3 4 4" xfId="16072"/>
    <cellStyle name="Percent 6 3 3 5" xfId="16073"/>
    <cellStyle name="Percent 6 3 3 5 2" xfId="16074"/>
    <cellStyle name="Percent 6 3 3 5 2 2" xfId="16075"/>
    <cellStyle name="Percent 6 3 3 5 3" xfId="16076"/>
    <cellStyle name="Percent 6 3 3 6" xfId="16077"/>
    <cellStyle name="Percent 6 3 3 6 2" xfId="16078"/>
    <cellStyle name="Percent 6 3 3 6 2 2" xfId="16079"/>
    <cellStyle name="Percent 6 3 3 6 3" xfId="16080"/>
    <cellStyle name="Percent 6 3 3 7" xfId="16081"/>
    <cellStyle name="Percent 6 3 3 7 2" xfId="16082"/>
    <cellStyle name="Percent 6 3 3 8" xfId="16083"/>
    <cellStyle name="Percent 6 3 4" xfId="16084"/>
    <cellStyle name="Percent 6 3 4 2" xfId="16085"/>
    <cellStyle name="Percent 6 3 4 2 2" xfId="16086"/>
    <cellStyle name="Percent 6 3 4 2 2 2" xfId="16087"/>
    <cellStyle name="Percent 6 3 4 2 2 2 2" xfId="16088"/>
    <cellStyle name="Percent 6 3 4 2 2 2 2 2" xfId="16089"/>
    <cellStyle name="Percent 6 3 4 2 2 2 3" xfId="16090"/>
    <cellStyle name="Percent 6 3 4 2 2 3" xfId="16091"/>
    <cellStyle name="Percent 6 3 4 2 2 3 2" xfId="16092"/>
    <cellStyle name="Percent 6 3 4 2 2 4" xfId="16093"/>
    <cellStyle name="Percent 6 3 4 2 3" xfId="16094"/>
    <cellStyle name="Percent 6 3 4 2 3 2" xfId="16095"/>
    <cellStyle name="Percent 6 3 4 2 3 2 2" xfId="16096"/>
    <cellStyle name="Percent 6 3 4 2 3 3" xfId="16097"/>
    <cellStyle name="Percent 6 3 4 2 4" xfId="16098"/>
    <cellStyle name="Percent 6 3 4 2 4 2" xfId="16099"/>
    <cellStyle name="Percent 6 3 4 2 4 2 2" xfId="16100"/>
    <cellStyle name="Percent 6 3 4 2 4 3" xfId="16101"/>
    <cellStyle name="Percent 6 3 4 2 5" xfId="16102"/>
    <cellStyle name="Percent 6 3 4 2 5 2" xfId="16103"/>
    <cellStyle name="Percent 6 3 4 2 6" xfId="16104"/>
    <cellStyle name="Percent 6 3 4 3" xfId="16105"/>
    <cellStyle name="Percent 6 3 4 3 2" xfId="16106"/>
    <cellStyle name="Percent 6 3 4 3 2 2" xfId="16107"/>
    <cellStyle name="Percent 6 3 4 3 2 2 2" xfId="16108"/>
    <cellStyle name="Percent 6 3 4 3 2 2 2 2" xfId="16109"/>
    <cellStyle name="Percent 6 3 4 3 2 2 3" xfId="16110"/>
    <cellStyle name="Percent 6 3 4 3 2 3" xfId="16111"/>
    <cellStyle name="Percent 6 3 4 3 2 3 2" xfId="16112"/>
    <cellStyle name="Percent 6 3 4 3 2 4" xfId="16113"/>
    <cellStyle name="Percent 6 3 4 3 3" xfId="16114"/>
    <cellStyle name="Percent 6 3 4 3 3 2" xfId="16115"/>
    <cellStyle name="Percent 6 3 4 3 3 2 2" xfId="16116"/>
    <cellStyle name="Percent 6 3 4 3 3 3" xfId="16117"/>
    <cellStyle name="Percent 6 3 4 3 4" xfId="16118"/>
    <cellStyle name="Percent 6 3 4 3 4 2" xfId="16119"/>
    <cellStyle name="Percent 6 3 4 3 4 2 2" xfId="16120"/>
    <cellStyle name="Percent 6 3 4 3 4 3" xfId="16121"/>
    <cellStyle name="Percent 6 3 4 3 5" xfId="16122"/>
    <cellStyle name="Percent 6 3 4 3 5 2" xfId="16123"/>
    <cellStyle name="Percent 6 3 4 3 6" xfId="16124"/>
    <cellStyle name="Percent 6 3 4 4" xfId="16125"/>
    <cellStyle name="Percent 6 3 4 4 2" xfId="16126"/>
    <cellStyle name="Percent 6 3 4 4 2 2" xfId="16127"/>
    <cellStyle name="Percent 6 3 4 4 2 2 2" xfId="16128"/>
    <cellStyle name="Percent 6 3 4 4 2 3" xfId="16129"/>
    <cellStyle name="Percent 6 3 4 4 3" xfId="16130"/>
    <cellStyle name="Percent 6 3 4 4 3 2" xfId="16131"/>
    <cellStyle name="Percent 6 3 4 4 4" xfId="16132"/>
    <cellStyle name="Percent 6 3 4 5" xfId="16133"/>
    <cellStyle name="Percent 6 3 4 5 2" xfId="16134"/>
    <cellStyle name="Percent 6 3 4 5 2 2" xfId="16135"/>
    <cellStyle name="Percent 6 3 4 5 3" xfId="16136"/>
    <cellStyle name="Percent 6 3 4 6" xfId="16137"/>
    <cellStyle name="Percent 6 3 4 6 2" xfId="16138"/>
    <cellStyle name="Percent 6 3 4 6 2 2" xfId="16139"/>
    <cellStyle name="Percent 6 3 4 6 3" xfId="16140"/>
    <cellStyle name="Percent 6 3 4 7" xfId="16141"/>
    <cellStyle name="Percent 6 3 4 7 2" xfId="16142"/>
    <cellStyle name="Percent 6 3 4 8" xfId="16143"/>
    <cellStyle name="Percent 6 3 5" xfId="16144"/>
    <cellStyle name="Percent 6 3 5 2" xfId="16145"/>
    <cellStyle name="Percent 6 3 5 2 2" xfId="16146"/>
    <cellStyle name="Percent 6 3 5 2 2 2" xfId="16147"/>
    <cellStyle name="Percent 6 3 5 2 2 2 2" xfId="16148"/>
    <cellStyle name="Percent 6 3 5 2 2 3" xfId="16149"/>
    <cellStyle name="Percent 6 3 5 2 3" xfId="16150"/>
    <cellStyle name="Percent 6 3 5 2 3 2" xfId="16151"/>
    <cellStyle name="Percent 6 3 5 2 4" xfId="16152"/>
    <cellStyle name="Percent 6 3 5 3" xfId="16153"/>
    <cellStyle name="Percent 6 3 5 3 2" xfId="16154"/>
    <cellStyle name="Percent 6 3 5 3 2 2" xfId="16155"/>
    <cellStyle name="Percent 6 3 5 3 3" xfId="16156"/>
    <cellStyle name="Percent 6 3 5 4" xfId="16157"/>
    <cellStyle name="Percent 6 3 5 4 2" xfId="16158"/>
    <cellStyle name="Percent 6 3 5 4 2 2" xfId="16159"/>
    <cellStyle name="Percent 6 3 5 4 3" xfId="16160"/>
    <cellStyle name="Percent 6 3 5 5" xfId="16161"/>
    <cellStyle name="Percent 6 3 5 5 2" xfId="16162"/>
    <cellStyle name="Percent 6 3 5 6" xfId="16163"/>
    <cellStyle name="Percent 6 3 6" xfId="16164"/>
    <cellStyle name="Percent 6 3 6 2" xfId="16165"/>
    <cellStyle name="Percent 6 3 6 2 2" xfId="16166"/>
    <cellStyle name="Percent 6 3 6 2 2 2" xfId="16167"/>
    <cellStyle name="Percent 6 3 6 2 2 2 2" xfId="16168"/>
    <cellStyle name="Percent 6 3 6 2 2 3" xfId="16169"/>
    <cellStyle name="Percent 6 3 6 2 3" xfId="16170"/>
    <cellStyle name="Percent 6 3 6 2 3 2" xfId="16171"/>
    <cellStyle name="Percent 6 3 6 2 4" xfId="16172"/>
    <cellStyle name="Percent 6 3 6 3" xfId="16173"/>
    <cellStyle name="Percent 6 3 6 3 2" xfId="16174"/>
    <cellStyle name="Percent 6 3 6 3 2 2" xfId="16175"/>
    <cellStyle name="Percent 6 3 6 3 3" xfId="16176"/>
    <cellStyle name="Percent 6 3 6 4" xfId="16177"/>
    <cellStyle name="Percent 6 3 6 4 2" xfId="16178"/>
    <cellStyle name="Percent 6 3 6 4 2 2" xfId="16179"/>
    <cellStyle name="Percent 6 3 6 4 3" xfId="16180"/>
    <cellStyle name="Percent 6 3 6 5" xfId="16181"/>
    <cellStyle name="Percent 6 3 6 5 2" xfId="16182"/>
    <cellStyle name="Percent 6 3 6 6" xfId="16183"/>
    <cellStyle name="Percent 6 3 7" xfId="16184"/>
    <cellStyle name="Percent 6 3 7 2" xfId="16185"/>
    <cellStyle name="Percent 6 3 7 2 2" xfId="16186"/>
    <cellStyle name="Percent 6 3 7 2 2 2" xfId="16187"/>
    <cellStyle name="Percent 6 3 7 2 3" xfId="16188"/>
    <cellStyle name="Percent 6 3 7 3" xfId="16189"/>
    <cellStyle name="Percent 6 3 7 3 2" xfId="16190"/>
    <cellStyle name="Percent 6 3 7 4" xfId="16191"/>
    <cellStyle name="Percent 6 3 8" xfId="16192"/>
    <cellStyle name="Percent 6 3 8 2" xfId="16193"/>
    <cellStyle name="Percent 6 3 8 2 2" xfId="16194"/>
    <cellStyle name="Percent 6 3 8 3" xfId="16195"/>
    <cellStyle name="Percent 6 3 9" xfId="16196"/>
    <cellStyle name="Percent 6 3 9 2" xfId="16197"/>
    <cellStyle name="Percent 6 3 9 2 2" xfId="16198"/>
    <cellStyle name="Percent 6 3 9 3" xfId="16199"/>
    <cellStyle name="Percent 6 4" xfId="16200"/>
    <cellStyle name="Percent 6 4 10" xfId="16201"/>
    <cellStyle name="Percent 6 4 10 2" xfId="16202"/>
    <cellStyle name="Percent 6 4 11" xfId="16203"/>
    <cellStyle name="Percent 6 4 12" xfId="16204"/>
    <cellStyle name="Percent 6 4 2" xfId="16205"/>
    <cellStyle name="Percent 6 4 2 10" xfId="16206"/>
    <cellStyle name="Percent 6 4 2 11" xfId="16207"/>
    <cellStyle name="Percent 6 4 2 2" xfId="16208"/>
    <cellStyle name="Percent 6 4 2 2 2" xfId="16209"/>
    <cellStyle name="Percent 6 4 2 2 2 2" xfId="16210"/>
    <cellStyle name="Percent 6 4 2 2 2 2 2" xfId="16211"/>
    <cellStyle name="Percent 6 4 2 2 2 2 2 2" xfId="16212"/>
    <cellStyle name="Percent 6 4 2 2 2 2 2 2 2" xfId="16213"/>
    <cellStyle name="Percent 6 4 2 2 2 2 2 3" xfId="16214"/>
    <cellStyle name="Percent 6 4 2 2 2 2 3" xfId="16215"/>
    <cellStyle name="Percent 6 4 2 2 2 2 3 2" xfId="16216"/>
    <cellStyle name="Percent 6 4 2 2 2 2 4" xfId="16217"/>
    <cellStyle name="Percent 6 4 2 2 2 3" xfId="16218"/>
    <cellStyle name="Percent 6 4 2 2 2 3 2" xfId="16219"/>
    <cellStyle name="Percent 6 4 2 2 2 3 2 2" xfId="16220"/>
    <cellStyle name="Percent 6 4 2 2 2 3 3" xfId="16221"/>
    <cellStyle name="Percent 6 4 2 2 2 4" xfId="16222"/>
    <cellStyle name="Percent 6 4 2 2 2 4 2" xfId="16223"/>
    <cellStyle name="Percent 6 4 2 2 2 4 2 2" xfId="16224"/>
    <cellStyle name="Percent 6 4 2 2 2 4 3" xfId="16225"/>
    <cellStyle name="Percent 6 4 2 2 2 5" xfId="16226"/>
    <cellStyle name="Percent 6 4 2 2 2 5 2" xfId="16227"/>
    <cellStyle name="Percent 6 4 2 2 2 6" xfId="16228"/>
    <cellStyle name="Percent 6 4 2 2 3" xfId="16229"/>
    <cellStyle name="Percent 6 4 2 2 3 2" xfId="16230"/>
    <cellStyle name="Percent 6 4 2 2 3 2 2" xfId="16231"/>
    <cellStyle name="Percent 6 4 2 2 3 2 2 2" xfId="16232"/>
    <cellStyle name="Percent 6 4 2 2 3 2 2 2 2" xfId="16233"/>
    <cellStyle name="Percent 6 4 2 2 3 2 2 3" xfId="16234"/>
    <cellStyle name="Percent 6 4 2 2 3 2 3" xfId="16235"/>
    <cellStyle name="Percent 6 4 2 2 3 2 3 2" xfId="16236"/>
    <cellStyle name="Percent 6 4 2 2 3 2 4" xfId="16237"/>
    <cellStyle name="Percent 6 4 2 2 3 3" xfId="16238"/>
    <cellStyle name="Percent 6 4 2 2 3 3 2" xfId="16239"/>
    <cellStyle name="Percent 6 4 2 2 3 3 2 2" xfId="16240"/>
    <cellStyle name="Percent 6 4 2 2 3 3 3" xfId="16241"/>
    <cellStyle name="Percent 6 4 2 2 3 4" xfId="16242"/>
    <cellStyle name="Percent 6 4 2 2 3 4 2" xfId="16243"/>
    <cellStyle name="Percent 6 4 2 2 3 4 2 2" xfId="16244"/>
    <cellStyle name="Percent 6 4 2 2 3 4 3" xfId="16245"/>
    <cellStyle name="Percent 6 4 2 2 3 5" xfId="16246"/>
    <cellStyle name="Percent 6 4 2 2 3 5 2" xfId="16247"/>
    <cellStyle name="Percent 6 4 2 2 3 6" xfId="16248"/>
    <cellStyle name="Percent 6 4 2 2 4" xfId="16249"/>
    <cellStyle name="Percent 6 4 2 2 4 2" xfId="16250"/>
    <cellStyle name="Percent 6 4 2 2 4 2 2" xfId="16251"/>
    <cellStyle name="Percent 6 4 2 2 4 2 2 2" xfId="16252"/>
    <cellStyle name="Percent 6 4 2 2 4 2 3" xfId="16253"/>
    <cellStyle name="Percent 6 4 2 2 4 3" xfId="16254"/>
    <cellStyle name="Percent 6 4 2 2 4 3 2" xfId="16255"/>
    <cellStyle name="Percent 6 4 2 2 4 4" xfId="16256"/>
    <cellStyle name="Percent 6 4 2 2 5" xfId="16257"/>
    <cellStyle name="Percent 6 4 2 2 5 2" xfId="16258"/>
    <cellStyle name="Percent 6 4 2 2 5 2 2" xfId="16259"/>
    <cellStyle name="Percent 6 4 2 2 5 3" xfId="16260"/>
    <cellStyle name="Percent 6 4 2 2 6" xfId="16261"/>
    <cellStyle name="Percent 6 4 2 2 6 2" xfId="16262"/>
    <cellStyle name="Percent 6 4 2 2 6 2 2" xfId="16263"/>
    <cellStyle name="Percent 6 4 2 2 6 3" xfId="16264"/>
    <cellStyle name="Percent 6 4 2 2 7" xfId="16265"/>
    <cellStyle name="Percent 6 4 2 2 7 2" xfId="16266"/>
    <cellStyle name="Percent 6 4 2 2 8" xfId="16267"/>
    <cellStyle name="Percent 6 4 2 3" xfId="16268"/>
    <cellStyle name="Percent 6 4 2 3 2" xfId="16269"/>
    <cellStyle name="Percent 6 4 2 3 2 2" xfId="16270"/>
    <cellStyle name="Percent 6 4 2 3 2 2 2" xfId="16271"/>
    <cellStyle name="Percent 6 4 2 3 2 2 2 2" xfId="16272"/>
    <cellStyle name="Percent 6 4 2 3 2 2 2 2 2" xfId="16273"/>
    <cellStyle name="Percent 6 4 2 3 2 2 2 3" xfId="16274"/>
    <cellStyle name="Percent 6 4 2 3 2 2 3" xfId="16275"/>
    <cellStyle name="Percent 6 4 2 3 2 2 3 2" xfId="16276"/>
    <cellStyle name="Percent 6 4 2 3 2 2 4" xfId="16277"/>
    <cellStyle name="Percent 6 4 2 3 2 3" xfId="16278"/>
    <cellStyle name="Percent 6 4 2 3 2 3 2" xfId="16279"/>
    <cellStyle name="Percent 6 4 2 3 2 3 2 2" xfId="16280"/>
    <cellStyle name="Percent 6 4 2 3 2 3 3" xfId="16281"/>
    <cellStyle name="Percent 6 4 2 3 2 4" xfId="16282"/>
    <cellStyle name="Percent 6 4 2 3 2 4 2" xfId="16283"/>
    <cellStyle name="Percent 6 4 2 3 2 4 2 2" xfId="16284"/>
    <cellStyle name="Percent 6 4 2 3 2 4 3" xfId="16285"/>
    <cellStyle name="Percent 6 4 2 3 2 5" xfId="16286"/>
    <cellStyle name="Percent 6 4 2 3 2 5 2" xfId="16287"/>
    <cellStyle name="Percent 6 4 2 3 2 6" xfId="16288"/>
    <cellStyle name="Percent 6 4 2 3 3" xfId="16289"/>
    <cellStyle name="Percent 6 4 2 3 3 2" xfId="16290"/>
    <cellStyle name="Percent 6 4 2 3 3 2 2" xfId="16291"/>
    <cellStyle name="Percent 6 4 2 3 3 2 2 2" xfId="16292"/>
    <cellStyle name="Percent 6 4 2 3 3 2 2 2 2" xfId="16293"/>
    <cellStyle name="Percent 6 4 2 3 3 2 2 3" xfId="16294"/>
    <cellStyle name="Percent 6 4 2 3 3 2 3" xfId="16295"/>
    <cellStyle name="Percent 6 4 2 3 3 2 3 2" xfId="16296"/>
    <cellStyle name="Percent 6 4 2 3 3 2 4" xfId="16297"/>
    <cellStyle name="Percent 6 4 2 3 3 3" xfId="16298"/>
    <cellStyle name="Percent 6 4 2 3 3 3 2" xfId="16299"/>
    <cellStyle name="Percent 6 4 2 3 3 3 2 2" xfId="16300"/>
    <cellStyle name="Percent 6 4 2 3 3 3 3" xfId="16301"/>
    <cellStyle name="Percent 6 4 2 3 3 4" xfId="16302"/>
    <cellStyle name="Percent 6 4 2 3 3 4 2" xfId="16303"/>
    <cellStyle name="Percent 6 4 2 3 3 4 2 2" xfId="16304"/>
    <cellStyle name="Percent 6 4 2 3 3 4 3" xfId="16305"/>
    <cellStyle name="Percent 6 4 2 3 3 5" xfId="16306"/>
    <cellStyle name="Percent 6 4 2 3 3 5 2" xfId="16307"/>
    <cellStyle name="Percent 6 4 2 3 3 6" xfId="16308"/>
    <cellStyle name="Percent 6 4 2 3 4" xfId="16309"/>
    <cellStyle name="Percent 6 4 2 3 4 2" xfId="16310"/>
    <cellStyle name="Percent 6 4 2 3 4 2 2" xfId="16311"/>
    <cellStyle name="Percent 6 4 2 3 4 2 2 2" xfId="16312"/>
    <cellStyle name="Percent 6 4 2 3 4 2 3" xfId="16313"/>
    <cellStyle name="Percent 6 4 2 3 4 3" xfId="16314"/>
    <cellStyle name="Percent 6 4 2 3 4 3 2" xfId="16315"/>
    <cellStyle name="Percent 6 4 2 3 4 4" xfId="16316"/>
    <cellStyle name="Percent 6 4 2 3 5" xfId="16317"/>
    <cellStyle name="Percent 6 4 2 3 5 2" xfId="16318"/>
    <cellStyle name="Percent 6 4 2 3 5 2 2" xfId="16319"/>
    <cellStyle name="Percent 6 4 2 3 5 3" xfId="16320"/>
    <cellStyle name="Percent 6 4 2 3 6" xfId="16321"/>
    <cellStyle name="Percent 6 4 2 3 6 2" xfId="16322"/>
    <cellStyle name="Percent 6 4 2 3 6 2 2" xfId="16323"/>
    <cellStyle name="Percent 6 4 2 3 6 3" xfId="16324"/>
    <cellStyle name="Percent 6 4 2 3 7" xfId="16325"/>
    <cellStyle name="Percent 6 4 2 3 7 2" xfId="16326"/>
    <cellStyle name="Percent 6 4 2 3 8" xfId="16327"/>
    <cellStyle name="Percent 6 4 2 4" xfId="16328"/>
    <cellStyle name="Percent 6 4 2 4 2" xfId="16329"/>
    <cellStyle name="Percent 6 4 2 4 2 2" xfId="16330"/>
    <cellStyle name="Percent 6 4 2 4 2 2 2" xfId="16331"/>
    <cellStyle name="Percent 6 4 2 4 2 2 2 2" xfId="16332"/>
    <cellStyle name="Percent 6 4 2 4 2 2 3" xfId="16333"/>
    <cellStyle name="Percent 6 4 2 4 2 3" xfId="16334"/>
    <cellStyle name="Percent 6 4 2 4 2 3 2" xfId="16335"/>
    <cellStyle name="Percent 6 4 2 4 2 4" xfId="16336"/>
    <cellStyle name="Percent 6 4 2 4 3" xfId="16337"/>
    <cellStyle name="Percent 6 4 2 4 3 2" xfId="16338"/>
    <cellStyle name="Percent 6 4 2 4 3 2 2" xfId="16339"/>
    <cellStyle name="Percent 6 4 2 4 3 3" xfId="16340"/>
    <cellStyle name="Percent 6 4 2 4 4" xfId="16341"/>
    <cellStyle name="Percent 6 4 2 4 4 2" xfId="16342"/>
    <cellStyle name="Percent 6 4 2 4 4 2 2" xfId="16343"/>
    <cellStyle name="Percent 6 4 2 4 4 3" xfId="16344"/>
    <cellStyle name="Percent 6 4 2 4 5" xfId="16345"/>
    <cellStyle name="Percent 6 4 2 4 5 2" xfId="16346"/>
    <cellStyle name="Percent 6 4 2 4 6" xfId="16347"/>
    <cellStyle name="Percent 6 4 2 5" xfId="16348"/>
    <cellStyle name="Percent 6 4 2 5 2" xfId="16349"/>
    <cellStyle name="Percent 6 4 2 5 2 2" xfId="16350"/>
    <cellStyle name="Percent 6 4 2 5 2 2 2" xfId="16351"/>
    <cellStyle name="Percent 6 4 2 5 2 2 2 2" xfId="16352"/>
    <cellStyle name="Percent 6 4 2 5 2 2 3" xfId="16353"/>
    <cellStyle name="Percent 6 4 2 5 2 3" xfId="16354"/>
    <cellStyle name="Percent 6 4 2 5 2 3 2" xfId="16355"/>
    <cellStyle name="Percent 6 4 2 5 2 4" xfId="16356"/>
    <cellStyle name="Percent 6 4 2 5 3" xfId="16357"/>
    <cellStyle name="Percent 6 4 2 5 3 2" xfId="16358"/>
    <cellStyle name="Percent 6 4 2 5 3 2 2" xfId="16359"/>
    <cellStyle name="Percent 6 4 2 5 3 3" xfId="16360"/>
    <cellStyle name="Percent 6 4 2 5 4" xfId="16361"/>
    <cellStyle name="Percent 6 4 2 5 4 2" xfId="16362"/>
    <cellStyle name="Percent 6 4 2 5 4 2 2" xfId="16363"/>
    <cellStyle name="Percent 6 4 2 5 4 3" xfId="16364"/>
    <cellStyle name="Percent 6 4 2 5 5" xfId="16365"/>
    <cellStyle name="Percent 6 4 2 5 5 2" xfId="16366"/>
    <cellStyle name="Percent 6 4 2 5 6" xfId="16367"/>
    <cellStyle name="Percent 6 4 2 6" xfId="16368"/>
    <cellStyle name="Percent 6 4 2 6 2" xfId="16369"/>
    <cellStyle name="Percent 6 4 2 6 2 2" xfId="16370"/>
    <cellStyle name="Percent 6 4 2 6 2 2 2" xfId="16371"/>
    <cellStyle name="Percent 6 4 2 6 2 3" xfId="16372"/>
    <cellStyle name="Percent 6 4 2 6 3" xfId="16373"/>
    <cellStyle name="Percent 6 4 2 6 3 2" xfId="16374"/>
    <cellStyle name="Percent 6 4 2 6 4" xfId="16375"/>
    <cellStyle name="Percent 6 4 2 7" xfId="16376"/>
    <cellStyle name="Percent 6 4 2 7 2" xfId="16377"/>
    <cellStyle name="Percent 6 4 2 7 2 2" xfId="16378"/>
    <cellStyle name="Percent 6 4 2 7 3" xfId="16379"/>
    <cellStyle name="Percent 6 4 2 8" xfId="16380"/>
    <cellStyle name="Percent 6 4 2 8 2" xfId="16381"/>
    <cellStyle name="Percent 6 4 2 8 2 2" xfId="16382"/>
    <cellStyle name="Percent 6 4 2 8 3" xfId="16383"/>
    <cellStyle name="Percent 6 4 2 9" xfId="16384"/>
    <cellStyle name="Percent 6 4 2 9 2" xfId="16385"/>
    <cellStyle name="Percent 6 4 3" xfId="16386"/>
    <cellStyle name="Percent 6 4 3 2" xfId="16387"/>
    <cellStyle name="Percent 6 4 3 2 2" xfId="16388"/>
    <cellStyle name="Percent 6 4 3 2 2 2" xfId="16389"/>
    <cellStyle name="Percent 6 4 3 2 2 2 2" xfId="16390"/>
    <cellStyle name="Percent 6 4 3 2 2 2 2 2" xfId="16391"/>
    <cellStyle name="Percent 6 4 3 2 2 2 3" xfId="16392"/>
    <cellStyle name="Percent 6 4 3 2 2 3" xfId="16393"/>
    <cellStyle name="Percent 6 4 3 2 2 3 2" xfId="16394"/>
    <cellStyle name="Percent 6 4 3 2 2 4" xfId="16395"/>
    <cellStyle name="Percent 6 4 3 2 3" xfId="16396"/>
    <cellStyle name="Percent 6 4 3 2 3 2" xfId="16397"/>
    <cellStyle name="Percent 6 4 3 2 3 2 2" xfId="16398"/>
    <cellStyle name="Percent 6 4 3 2 3 3" xfId="16399"/>
    <cellStyle name="Percent 6 4 3 2 4" xfId="16400"/>
    <cellStyle name="Percent 6 4 3 2 4 2" xfId="16401"/>
    <cellStyle name="Percent 6 4 3 2 4 2 2" xfId="16402"/>
    <cellStyle name="Percent 6 4 3 2 4 3" xfId="16403"/>
    <cellStyle name="Percent 6 4 3 2 5" xfId="16404"/>
    <cellStyle name="Percent 6 4 3 2 5 2" xfId="16405"/>
    <cellStyle name="Percent 6 4 3 2 6" xfId="16406"/>
    <cellStyle name="Percent 6 4 3 3" xfId="16407"/>
    <cellStyle name="Percent 6 4 3 3 2" xfId="16408"/>
    <cellStyle name="Percent 6 4 3 3 2 2" xfId="16409"/>
    <cellStyle name="Percent 6 4 3 3 2 2 2" xfId="16410"/>
    <cellStyle name="Percent 6 4 3 3 2 2 2 2" xfId="16411"/>
    <cellStyle name="Percent 6 4 3 3 2 2 3" xfId="16412"/>
    <cellStyle name="Percent 6 4 3 3 2 3" xfId="16413"/>
    <cellStyle name="Percent 6 4 3 3 2 3 2" xfId="16414"/>
    <cellStyle name="Percent 6 4 3 3 2 4" xfId="16415"/>
    <cellStyle name="Percent 6 4 3 3 3" xfId="16416"/>
    <cellStyle name="Percent 6 4 3 3 3 2" xfId="16417"/>
    <cellStyle name="Percent 6 4 3 3 3 2 2" xfId="16418"/>
    <cellStyle name="Percent 6 4 3 3 3 3" xfId="16419"/>
    <cellStyle name="Percent 6 4 3 3 4" xfId="16420"/>
    <cellStyle name="Percent 6 4 3 3 4 2" xfId="16421"/>
    <cellStyle name="Percent 6 4 3 3 4 2 2" xfId="16422"/>
    <cellStyle name="Percent 6 4 3 3 4 3" xfId="16423"/>
    <cellStyle name="Percent 6 4 3 3 5" xfId="16424"/>
    <cellStyle name="Percent 6 4 3 3 5 2" xfId="16425"/>
    <cellStyle name="Percent 6 4 3 3 6" xfId="16426"/>
    <cellStyle name="Percent 6 4 3 4" xfId="16427"/>
    <cellStyle name="Percent 6 4 3 4 2" xfId="16428"/>
    <cellStyle name="Percent 6 4 3 4 2 2" xfId="16429"/>
    <cellStyle name="Percent 6 4 3 4 2 2 2" xfId="16430"/>
    <cellStyle name="Percent 6 4 3 4 2 3" xfId="16431"/>
    <cellStyle name="Percent 6 4 3 4 3" xfId="16432"/>
    <cellStyle name="Percent 6 4 3 4 3 2" xfId="16433"/>
    <cellStyle name="Percent 6 4 3 4 4" xfId="16434"/>
    <cellStyle name="Percent 6 4 3 5" xfId="16435"/>
    <cellStyle name="Percent 6 4 3 5 2" xfId="16436"/>
    <cellStyle name="Percent 6 4 3 5 2 2" xfId="16437"/>
    <cellStyle name="Percent 6 4 3 5 3" xfId="16438"/>
    <cellStyle name="Percent 6 4 3 6" xfId="16439"/>
    <cellStyle name="Percent 6 4 3 6 2" xfId="16440"/>
    <cellStyle name="Percent 6 4 3 6 2 2" xfId="16441"/>
    <cellStyle name="Percent 6 4 3 6 3" xfId="16442"/>
    <cellStyle name="Percent 6 4 3 7" xfId="16443"/>
    <cellStyle name="Percent 6 4 3 7 2" xfId="16444"/>
    <cellStyle name="Percent 6 4 3 8" xfId="16445"/>
    <cellStyle name="Percent 6 4 4" xfId="16446"/>
    <cellStyle name="Percent 6 4 4 2" xfId="16447"/>
    <cellStyle name="Percent 6 4 4 2 2" xfId="16448"/>
    <cellStyle name="Percent 6 4 4 2 2 2" xfId="16449"/>
    <cellStyle name="Percent 6 4 4 2 2 2 2" xfId="16450"/>
    <cellStyle name="Percent 6 4 4 2 2 2 2 2" xfId="16451"/>
    <cellStyle name="Percent 6 4 4 2 2 2 3" xfId="16452"/>
    <cellStyle name="Percent 6 4 4 2 2 3" xfId="16453"/>
    <cellStyle name="Percent 6 4 4 2 2 3 2" xfId="16454"/>
    <cellStyle name="Percent 6 4 4 2 2 4" xfId="16455"/>
    <cellStyle name="Percent 6 4 4 2 3" xfId="16456"/>
    <cellStyle name="Percent 6 4 4 2 3 2" xfId="16457"/>
    <cellStyle name="Percent 6 4 4 2 3 2 2" xfId="16458"/>
    <cellStyle name="Percent 6 4 4 2 3 3" xfId="16459"/>
    <cellStyle name="Percent 6 4 4 2 4" xfId="16460"/>
    <cellStyle name="Percent 6 4 4 2 4 2" xfId="16461"/>
    <cellStyle name="Percent 6 4 4 2 4 2 2" xfId="16462"/>
    <cellStyle name="Percent 6 4 4 2 4 3" xfId="16463"/>
    <cellStyle name="Percent 6 4 4 2 5" xfId="16464"/>
    <cellStyle name="Percent 6 4 4 2 5 2" xfId="16465"/>
    <cellStyle name="Percent 6 4 4 2 6" xfId="16466"/>
    <cellStyle name="Percent 6 4 4 3" xfId="16467"/>
    <cellStyle name="Percent 6 4 4 3 2" xfId="16468"/>
    <cellStyle name="Percent 6 4 4 3 2 2" xfId="16469"/>
    <cellStyle name="Percent 6 4 4 3 2 2 2" xfId="16470"/>
    <cellStyle name="Percent 6 4 4 3 2 2 2 2" xfId="16471"/>
    <cellStyle name="Percent 6 4 4 3 2 2 3" xfId="16472"/>
    <cellStyle name="Percent 6 4 4 3 2 3" xfId="16473"/>
    <cellStyle name="Percent 6 4 4 3 2 3 2" xfId="16474"/>
    <cellStyle name="Percent 6 4 4 3 2 4" xfId="16475"/>
    <cellStyle name="Percent 6 4 4 3 3" xfId="16476"/>
    <cellStyle name="Percent 6 4 4 3 3 2" xfId="16477"/>
    <cellStyle name="Percent 6 4 4 3 3 2 2" xfId="16478"/>
    <cellStyle name="Percent 6 4 4 3 3 3" xfId="16479"/>
    <cellStyle name="Percent 6 4 4 3 4" xfId="16480"/>
    <cellStyle name="Percent 6 4 4 3 4 2" xfId="16481"/>
    <cellStyle name="Percent 6 4 4 3 4 2 2" xfId="16482"/>
    <cellStyle name="Percent 6 4 4 3 4 3" xfId="16483"/>
    <cellStyle name="Percent 6 4 4 3 5" xfId="16484"/>
    <cellStyle name="Percent 6 4 4 3 5 2" xfId="16485"/>
    <cellStyle name="Percent 6 4 4 3 6" xfId="16486"/>
    <cellStyle name="Percent 6 4 4 4" xfId="16487"/>
    <cellStyle name="Percent 6 4 4 4 2" xfId="16488"/>
    <cellStyle name="Percent 6 4 4 4 2 2" xfId="16489"/>
    <cellStyle name="Percent 6 4 4 4 2 2 2" xfId="16490"/>
    <cellStyle name="Percent 6 4 4 4 2 3" xfId="16491"/>
    <cellStyle name="Percent 6 4 4 4 3" xfId="16492"/>
    <cellStyle name="Percent 6 4 4 4 3 2" xfId="16493"/>
    <cellStyle name="Percent 6 4 4 4 4" xfId="16494"/>
    <cellStyle name="Percent 6 4 4 5" xfId="16495"/>
    <cellStyle name="Percent 6 4 4 5 2" xfId="16496"/>
    <cellStyle name="Percent 6 4 4 5 2 2" xfId="16497"/>
    <cellStyle name="Percent 6 4 4 5 3" xfId="16498"/>
    <cellStyle name="Percent 6 4 4 6" xfId="16499"/>
    <cellStyle name="Percent 6 4 4 6 2" xfId="16500"/>
    <cellStyle name="Percent 6 4 4 6 2 2" xfId="16501"/>
    <cellStyle name="Percent 6 4 4 6 3" xfId="16502"/>
    <cellStyle name="Percent 6 4 4 7" xfId="16503"/>
    <cellStyle name="Percent 6 4 4 7 2" xfId="16504"/>
    <cellStyle name="Percent 6 4 4 8" xfId="16505"/>
    <cellStyle name="Percent 6 4 5" xfId="16506"/>
    <cellStyle name="Percent 6 4 5 2" xfId="16507"/>
    <cellStyle name="Percent 6 4 5 2 2" xfId="16508"/>
    <cellStyle name="Percent 6 4 5 2 2 2" xfId="16509"/>
    <cellStyle name="Percent 6 4 5 2 2 2 2" xfId="16510"/>
    <cellStyle name="Percent 6 4 5 2 2 3" xfId="16511"/>
    <cellStyle name="Percent 6 4 5 2 3" xfId="16512"/>
    <cellStyle name="Percent 6 4 5 2 3 2" xfId="16513"/>
    <cellStyle name="Percent 6 4 5 2 4" xfId="16514"/>
    <cellStyle name="Percent 6 4 5 3" xfId="16515"/>
    <cellStyle name="Percent 6 4 5 3 2" xfId="16516"/>
    <cellStyle name="Percent 6 4 5 3 2 2" xfId="16517"/>
    <cellStyle name="Percent 6 4 5 3 3" xfId="16518"/>
    <cellStyle name="Percent 6 4 5 4" xfId="16519"/>
    <cellStyle name="Percent 6 4 5 4 2" xfId="16520"/>
    <cellStyle name="Percent 6 4 5 4 2 2" xfId="16521"/>
    <cellStyle name="Percent 6 4 5 4 3" xfId="16522"/>
    <cellStyle name="Percent 6 4 5 5" xfId="16523"/>
    <cellStyle name="Percent 6 4 5 5 2" xfId="16524"/>
    <cellStyle name="Percent 6 4 5 6" xfId="16525"/>
    <cellStyle name="Percent 6 4 6" xfId="16526"/>
    <cellStyle name="Percent 6 4 6 2" xfId="16527"/>
    <cellStyle name="Percent 6 4 6 2 2" xfId="16528"/>
    <cellStyle name="Percent 6 4 6 2 2 2" xfId="16529"/>
    <cellStyle name="Percent 6 4 6 2 2 2 2" xfId="16530"/>
    <cellStyle name="Percent 6 4 6 2 2 3" xfId="16531"/>
    <cellStyle name="Percent 6 4 6 2 3" xfId="16532"/>
    <cellStyle name="Percent 6 4 6 2 3 2" xfId="16533"/>
    <cellStyle name="Percent 6 4 6 2 4" xfId="16534"/>
    <cellStyle name="Percent 6 4 6 3" xfId="16535"/>
    <cellStyle name="Percent 6 4 6 3 2" xfId="16536"/>
    <cellStyle name="Percent 6 4 6 3 2 2" xfId="16537"/>
    <cellStyle name="Percent 6 4 6 3 3" xfId="16538"/>
    <cellStyle name="Percent 6 4 6 4" xfId="16539"/>
    <cellStyle name="Percent 6 4 6 4 2" xfId="16540"/>
    <cellStyle name="Percent 6 4 6 4 2 2" xfId="16541"/>
    <cellStyle name="Percent 6 4 6 4 3" xfId="16542"/>
    <cellStyle name="Percent 6 4 6 5" xfId="16543"/>
    <cellStyle name="Percent 6 4 6 5 2" xfId="16544"/>
    <cellStyle name="Percent 6 4 6 6" xfId="16545"/>
    <cellStyle name="Percent 6 4 7" xfId="16546"/>
    <cellStyle name="Percent 6 4 7 2" xfId="16547"/>
    <cellStyle name="Percent 6 4 7 2 2" xfId="16548"/>
    <cellStyle name="Percent 6 4 7 2 2 2" xfId="16549"/>
    <cellStyle name="Percent 6 4 7 2 3" xfId="16550"/>
    <cellStyle name="Percent 6 4 7 3" xfId="16551"/>
    <cellStyle name="Percent 6 4 7 3 2" xfId="16552"/>
    <cellStyle name="Percent 6 4 7 4" xfId="16553"/>
    <cellStyle name="Percent 6 4 8" xfId="16554"/>
    <cellStyle name="Percent 6 4 8 2" xfId="16555"/>
    <cellStyle name="Percent 6 4 8 2 2" xfId="16556"/>
    <cellStyle name="Percent 6 4 8 3" xfId="16557"/>
    <cellStyle name="Percent 6 4 9" xfId="16558"/>
    <cellStyle name="Percent 6 4 9 2" xfId="16559"/>
    <cellStyle name="Percent 6 4 9 2 2" xfId="16560"/>
    <cellStyle name="Percent 6 4 9 3" xfId="16561"/>
    <cellStyle name="Percent 6 5" xfId="16562"/>
    <cellStyle name="Percent 6 5 10" xfId="16563"/>
    <cellStyle name="Percent 6 5 10 2" xfId="16564"/>
    <cellStyle name="Percent 6 5 11" xfId="16565"/>
    <cellStyle name="Percent 6 5 2" xfId="16566"/>
    <cellStyle name="Percent 6 5 2 10" xfId="16567"/>
    <cellStyle name="Percent 6 5 2 2" xfId="16568"/>
    <cellStyle name="Percent 6 5 2 2 2" xfId="16569"/>
    <cellStyle name="Percent 6 5 2 2 2 2" xfId="16570"/>
    <cellStyle name="Percent 6 5 2 2 2 2 2" xfId="16571"/>
    <cellStyle name="Percent 6 5 2 2 2 2 2 2" xfId="16572"/>
    <cellStyle name="Percent 6 5 2 2 2 2 2 2 2" xfId="16573"/>
    <cellStyle name="Percent 6 5 2 2 2 2 2 3" xfId="16574"/>
    <cellStyle name="Percent 6 5 2 2 2 2 3" xfId="16575"/>
    <cellStyle name="Percent 6 5 2 2 2 2 3 2" xfId="16576"/>
    <cellStyle name="Percent 6 5 2 2 2 2 4" xfId="16577"/>
    <cellStyle name="Percent 6 5 2 2 2 3" xfId="16578"/>
    <cellStyle name="Percent 6 5 2 2 2 3 2" xfId="16579"/>
    <cellStyle name="Percent 6 5 2 2 2 3 2 2" xfId="16580"/>
    <cellStyle name="Percent 6 5 2 2 2 3 3" xfId="16581"/>
    <cellStyle name="Percent 6 5 2 2 2 4" xfId="16582"/>
    <cellStyle name="Percent 6 5 2 2 2 4 2" xfId="16583"/>
    <cellStyle name="Percent 6 5 2 2 2 4 2 2" xfId="16584"/>
    <cellStyle name="Percent 6 5 2 2 2 4 3" xfId="16585"/>
    <cellStyle name="Percent 6 5 2 2 2 5" xfId="16586"/>
    <cellStyle name="Percent 6 5 2 2 2 5 2" xfId="16587"/>
    <cellStyle name="Percent 6 5 2 2 2 6" xfId="16588"/>
    <cellStyle name="Percent 6 5 2 2 3" xfId="16589"/>
    <cellStyle name="Percent 6 5 2 2 3 2" xfId="16590"/>
    <cellStyle name="Percent 6 5 2 2 3 2 2" xfId="16591"/>
    <cellStyle name="Percent 6 5 2 2 3 2 2 2" xfId="16592"/>
    <cellStyle name="Percent 6 5 2 2 3 2 2 2 2" xfId="16593"/>
    <cellStyle name="Percent 6 5 2 2 3 2 2 3" xfId="16594"/>
    <cellStyle name="Percent 6 5 2 2 3 2 3" xfId="16595"/>
    <cellStyle name="Percent 6 5 2 2 3 2 3 2" xfId="16596"/>
    <cellStyle name="Percent 6 5 2 2 3 2 4" xfId="16597"/>
    <cellStyle name="Percent 6 5 2 2 3 3" xfId="16598"/>
    <cellStyle name="Percent 6 5 2 2 3 3 2" xfId="16599"/>
    <cellStyle name="Percent 6 5 2 2 3 3 2 2" xfId="16600"/>
    <cellStyle name="Percent 6 5 2 2 3 3 3" xfId="16601"/>
    <cellStyle name="Percent 6 5 2 2 3 4" xfId="16602"/>
    <cellStyle name="Percent 6 5 2 2 3 4 2" xfId="16603"/>
    <cellStyle name="Percent 6 5 2 2 3 4 2 2" xfId="16604"/>
    <cellStyle name="Percent 6 5 2 2 3 4 3" xfId="16605"/>
    <cellStyle name="Percent 6 5 2 2 3 5" xfId="16606"/>
    <cellStyle name="Percent 6 5 2 2 3 5 2" xfId="16607"/>
    <cellStyle name="Percent 6 5 2 2 3 6" xfId="16608"/>
    <cellStyle name="Percent 6 5 2 2 4" xfId="16609"/>
    <cellStyle name="Percent 6 5 2 2 4 2" xfId="16610"/>
    <cellStyle name="Percent 6 5 2 2 4 2 2" xfId="16611"/>
    <cellStyle name="Percent 6 5 2 2 4 2 2 2" xfId="16612"/>
    <cellStyle name="Percent 6 5 2 2 4 2 3" xfId="16613"/>
    <cellStyle name="Percent 6 5 2 2 4 3" xfId="16614"/>
    <cellStyle name="Percent 6 5 2 2 4 3 2" xfId="16615"/>
    <cellStyle name="Percent 6 5 2 2 4 4" xfId="16616"/>
    <cellStyle name="Percent 6 5 2 2 5" xfId="16617"/>
    <cellStyle name="Percent 6 5 2 2 5 2" xfId="16618"/>
    <cellStyle name="Percent 6 5 2 2 5 2 2" xfId="16619"/>
    <cellStyle name="Percent 6 5 2 2 5 3" xfId="16620"/>
    <cellStyle name="Percent 6 5 2 2 6" xfId="16621"/>
    <cellStyle name="Percent 6 5 2 2 6 2" xfId="16622"/>
    <cellStyle name="Percent 6 5 2 2 6 2 2" xfId="16623"/>
    <cellStyle name="Percent 6 5 2 2 6 3" xfId="16624"/>
    <cellStyle name="Percent 6 5 2 2 7" xfId="16625"/>
    <cellStyle name="Percent 6 5 2 2 7 2" xfId="16626"/>
    <cellStyle name="Percent 6 5 2 2 8" xfId="16627"/>
    <cellStyle name="Percent 6 5 2 3" xfId="16628"/>
    <cellStyle name="Percent 6 5 2 3 2" xfId="16629"/>
    <cellStyle name="Percent 6 5 2 3 2 2" xfId="16630"/>
    <cellStyle name="Percent 6 5 2 3 2 2 2" xfId="16631"/>
    <cellStyle name="Percent 6 5 2 3 2 2 2 2" xfId="16632"/>
    <cellStyle name="Percent 6 5 2 3 2 2 2 2 2" xfId="16633"/>
    <cellStyle name="Percent 6 5 2 3 2 2 2 3" xfId="16634"/>
    <cellStyle name="Percent 6 5 2 3 2 2 3" xfId="16635"/>
    <cellStyle name="Percent 6 5 2 3 2 2 3 2" xfId="16636"/>
    <cellStyle name="Percent 6 5 2 3 2 2 4" xfId="16637"/>
    <cellStyle name="Percent 6 5 2 3 2 3" xfId="16638"/>
    <cellStyle name="Percent 6 5 2 3 2 3 2" xfId="16639"/>
    <cellStyle name="Percent 6 5 2 3 2 3 2 2" xfId="16640"/>
    <cellStyle name="Percent 6 5 2 3 2 3 3" xfId="16641"/>
    <cellStyle name="Percent 6 5 2 3 2 4" xfId="16642"/>
    <cellStyle name="Percent 6 5 2 3 2 4 2" xfId="16643"/>
    <cellStyle name="Percent 6 5 2 3 2 4 2 2" xfId="16644"/>
    <cellStyle name="Percent 6 5 2 3 2 4 3" xfId="16645"/>
    <cellStyle name="Percent 6 5 2 3 2 5" xfId="16646"/>
    <cellStyle name="Percent 6 5 2 3 2 5 2" xfId="16647"/>
    <cellStyle name="Percent 6 5 2 3 2 6" xfId="16648"/>
    <cellStyle name="Percent 6 5 2 3 3" xfId="16649"/>
    <cellStyle name="Percent 6 5 2 3 3 2" xfId="16650"/>
    <cellStyle name="Percent 6 5 2 3 3 2 2" xfId="16651"/>
    <cellStyle name="Percent 6 5 2 3 3 2 2 2" xfId="16652"/>
    <cellStyle name="Percent 6 5 2 3 3 2 2 2 2" xfId="16653"/>
    <cellStyle name="Percent 6 5 2 3 3 2 2 3" xfId="16654"/>
    <cellStyle name="Percent 6 5 2 3 3 2 3" xfId="16655"/>
    <cellStyle name="Percent 6 5 2 3 3 2 3 2" xfId="16656"/>
    <cellStyle name="Percent 6 5 2 3 3 2 4" xfId="16657"/>
    <cellStyle name="Percent 6 5 2 3 3 3" xfId="16658"/>
    <cellStyle name="Percent 6 5 2 3 3 3 2" xfId="16659"/>
    <cellStyle name="Percent 6 5 2 3 3 3 2 2" xfId="16660"/>
    <cellStyle name="Percent 6 5 2 3 3 3 3" xfId="16661"/>
    <cellStyle name="Percent 6 5 2 3 3 4" xfId="16662"/>
    <cellStyle name="Percent 6 5 2 3 3 4 2" xfId="16663"/>
    <cellStyle name="Percent 6 5 2 3 3 4 2 2" xfId="16664"/>
    <cellStyle name="Percent 6 5 2 3 3 4 3" xfId="16665"/>
    <cellStyle name="Percent 6 5 2 3 3 5" xfId="16666"/>
    <cellStyle name="Percent 6 5 2 3 3 5 2" xfId="16667"/>
    <cellStyle name="Percent 6 5 2 3 3 6" xfId="16668"/>
    <cellStyle name="Percent 6 5 2 3 4" xfId="16669"/>
    <cellStyle name="Percent 6 5 2 3 4 2" xfId="16670"/>
    <cellStyle name="Percent 6 5 2 3 4 2 2" xfId="16671"/>
    <cellStyle name="Percent 6 5 2 3 4 2 2 2" xfId="16672"/>
    <cellStyle name="Percent 6 5 2 3 4 2 3" xfId="16673"/>
    <cellStyle name="Percent 6 5 2 3 4 3" xfId="16674"/>
    <cellStyle name="Percent 6 5 2 3 4 3 2" xfId="16675"/>
    <cellStyle name="Percent 6 5 2 3 4 4" xfId="16676"/>
    <cellStyle name="Percent 6 5 2 3 5" xfId="16677"/>
    <cellStyle name="Percent 6 5 2 3 5 2" xfId="16678"/>
    <cellStyle name="Percent 6 5 2 3 5 2 2" xfId="16679"/>
    <cellStyle name="Percent 6 5 2 3 5 3" xfId="16680"/>
    <cellStyle name="Percent 6 5 2 3 6" xfId="16681"/>
    <cellStyle name="Percent 6 5 2 3 6 2" xfId="16682"/>
    <cellStyle name="Percent 6 5 2 3 6 2 2" xfId="16683"/>
    <cellStyle name="Percent 6 5 2 3 6 3" xfId="16684"/>
    <cellStyle name="Percent 6 5 2 3 7" xfId="16685"/>
    <cellStyle name="Percent 6 5 2 3 7 2" xfId="16686"/>
    <cellStyle name="Percent 6 5 2 3 8" xfId="16687"/>
    <cellStyle name="Percent 6 5 2 4" xfId="16688"/>
    <cellStyle name="Percent 6 5 2 4 2" xfId="16689"/>
    <cellStyle name="Percent 6 5 2 4 2 2" xfId="16690"/>
    <cellStyle name="Percent 6 5 2 4 2 2 2" xfId="16691"/>
    <cellStyle name="Percent 6 5 2 4 2 2 2 2" xfId="16692"/>
    <cellStyle name="Percent 6 5 2 4 2 2 3" xfId="16693"/>
    <cellStyle name="Percent 6 5 2 4 2 3" xfId="16694"/>
    <cellStyle name="Percent 6 5 2 4 2 3 2" xfId="16695"/>
    <cellStyle name="Percent 6 5 2 4 2 4" xfId="16696"/>
    <cellStyle name="Percent 6 5 2 4 3" xfId="16697"/>
    <cellStyle name="Percent 6 5 2 4 3 2" xfId="16698"/>
    <cellStyle name="Percent 6 5 2 4 3 2 2" xfId="16699"/>
    <cellStyle name="Percent 6 5 2 4 3 3" xfId="16700"/>
    <cellStyle name="Percent 6 5 2 4 4" xfId="16701"/>
    <cellStyle name="Percent 6 5 2 4 4 2" xfId="16702"/>
    <cellStyle name="Percent 6 5 2 4 4 2 2" xfId="16703"/>
    <cellStyle name="Percent 6 5 2 4 4 3" xfId="16704"/>
    <cellStyle name="Percent 6 5 2 4 5" xfId="16705"/>
    <cellStyle name="Percent 6 5 2 4 5 2" xfId="16706"/>
    <cellStyle name="Percent 6 5 2 4 6" xfId="16707"/>
    <cellStyle name="Percent 6 5 2 5" xfId="16708"/>
    <cellStyle name="Percent 6 5 2 5 2" xfId="16709"/>
    <cellStyle name="Percent 6 5 2 5 2 2" xfId="16710"/>
    <cellStyle name="Percent 6 5 2 5 2 2 2" xfId="16711"/>
    <cellStyle name="Percent 6 5 2 5 2 2 2 2" xfId="16712"/>
    <cellStyle name="Percent 6 5 2 5 2 2 3" xfId="16713"/>
    <cellStyle name="Percent 6 5 2 5 2 3" xfId="16714"/>
    <cellStyle name="Percent 6 5 2 5 2 3 2" xfId="16715"/>
    <cellStyle name="Percent 6 5 2 5 2 4" xfId="16716"/>
    <cellStyle name="Percent 6 5 2 5 3" xfId="16717"/>
    <cellStyle name="Percent 6 5 2 5 3 2" xfId="16718"/>
    <cellStyle name="Percent 6 5 2 5 3 2 2" xfId="16719"/>
    <cellStyle name="Percent 6 5 2 5 3 3" xfId="16720"/>
    <cellStyle name="Percent 6 5 2 5 4" xfId="16721"/>
    <cellStyle name="Percent 6 5 2 5 4 2" xfId="16722"/>
    <cellStyle name="Percent 6 5 2 5 4 2 2" xfId="16723"/>
    <cellStyle name="Percent 6 5 2 5 4 3" xfId="16724"/>
    <cellStyle name="Percent 6 5 2 5 5" xfId="16725"/>
    <cellStyle name="Percent 6 5 2 5 5 2" xfId="16726"/>
    <cellStyle name="Percent 6 5 2 5 6" xfId="16727"/>
    <cellStyle name="Percent 6 5 2 6" xfId="16728"/>
    <cellStyle name="Percent 6 5 2 6 2" xfId="16729"/>
    <cellStyle name="Percent 6 5 2 6 2 2" xfId="16730"/>
    <cellStyle name="Percent 6 5 2 6 2 2 2" xfId="16731"/>
    <cellStyle name="Percent 6 5 2 6 2 3" xfId="16732"/>
    <cellStyle name="Percent 6 5 2 6 3" xfId="16733"/>
    <cellStyle name="Percent 6 5 2 6 3 2" xfId="16734"/>
    <cellStyle name="Percent 6 5 2 6 4" xfId="16735"/>
    <cellStyle name="Percent 6 5 2 7" xfId="16736"/>
    <cellStyle name="Percent 6 5 2 7 2" xfId="16737"/>
    <cellStyle name="Percent 6 5 2 7 2 2" xfId="16738"/>
    <cellStyle name="Percent 6 5 2 7 3" xfId="16739"/>
    <cellStyle name="Percent 6 5 2 8" xfId="16740"/>
    <cellStyle name="Percent 6 5 2 8 2" xfId="16741"/>
    <cellStyle name="Percent 6 5 2 8 2 2" xfId="16742"/>
    <cellStyle name="Percent 6 5 2 8 3" xfId="16743"/>
    <cellStyle name="Percent 6 5 2 9" xfId="16744"/>
    <cellStyle name="Percent 6 5 2 9 2" xfId="16745"/>
    <cellStyle name="Percent 6 5 3" xfId="16746"/>
    <cellStyle name="Percent 6 5 3 2" xfId="16747"/>
    <cellStyle name="Percent 6 5 3 2 2" xfId="16748"/>
    <cellStyle name="Percent 6 5 3 2 2 2" xfId="16749"/>
    <cellStyle name="Percent 6 5 3 2 2 2 2" xfId="16750"/>
    <cellStyle name="Percent 6 5 3 2 2 2 2 2" xfId="16751"/>
    <cellStyle name="Percent 6 5 3 2 2 2 3" xfId="16752"/>
    <cellStyle name="Percent 6 5 3 2 2 3" xfId="16753"/>
    <cellStyle name="Percent 6 5 3 2 2 3 2" xfId="16754"/>
    <cellStyle name="Percent 6 5 3 2 2 4" xfId="16755"/>
    <cellStyle name="Percent 6 5 3 2 3" xfId="16756"/>
    <cellStyle name="Percent 6 5 3 2 3 2" xfId="16757"/>
    <cellStyle name="Percent 6 5 3 2 3 2 2" xfId="16758"/>
    <cellStyle name="Percent 6 5 3 2 3 3" xfId="16759"/>
    <cellStyle name="Percent 6 5 3 2 4" xfId="16760"/>
    <cellStyle name="Percent 6 5 3 2 4 2" xfId="16761"/>
    <cellStyle name="Percent 6 5 3 2 4 2 2" xfId="16762"/>
    <cellStyle name="Percent 6 5 3 2 4 3" xfId="16763"/>
    <cellStyle name="Percent 6 5 3 2 5" xfId="16764"/>
    <cellStyle name="Percent 6 5 3 2 5 2" xfId="16765"/>
    <cellStyle name="Percent 6 5 3 2 6" xfId="16766"/>
    <cellStyle name="Percent 6 5 3 3" xfId="16767"/>
    <cellStyle name="Percent 6 5 3 3 2" xfId="16768"/>
    <cellStyle name="Percent 6 5 3 3 2 2" xfId="16769"/>
    <cellStyle name="Percent 6 5 3 3 2 2 2" xfId="16770"/>
    <cellStyle name="Percent 6 5 3 3 2 2 2 2" xfId="16771"/>
    <cellStyle name="Percent 6 5 3 3 2 2 3" xfId="16772"/>
    <cellStyle name="Percent 6 5 3 3 2 3" xfId="16773"/>
    <cellStyle name="Percent 6 5 3 3 2 3 2" xfId="16774"/>
    <cellStyle name="Percent 6 5 3 3 2 4" xfId="16775"/>
    <cellStyle name="Percent 6 5 3 3 3" xfId="16776"/>
    <cellStyle name="Percent 6 5 3 3 3 2" xfId="16777"/>
    <cellStyle name="Percent 6 5 3 3 3 2 2" xfId="16778"/>
    <cellStyle name="Percent 6 5 3 3 3 3" xfId="16779"/>
    <cellStyle name="Percent 6 5 3 3 4" xfId="16780"/>
    <cellStyle name="Percent 6 5 3 3 4 2" xfId="16781"/>
    <cellStyle name="Percent 6 5 3 3 4 2 2" xfId="16782"/>
    <cellStyle name="Percent 6 5 3 3 4 3" xfId="16783"/>
    <cellStyle name="Percent 6 5 3 3 5" xfId="16784"/>
    <cellStyle name="Percent 6 5 3 3 5 2" xfId="16785"/>
    <cellStyle name="Percent 6 5 3 3 6" xfId="16786"/>
    <cellStyle name="Percent 6 5 3 4" xfId="16787"/>
    <cellStyle name="Percent 6 5 3 4 2" xfId="16788"/>
    <cellStyle name="Percent 6 5 3 4 2 2" xfId="16789"/>
    <cellStyle name="Percent 6 5 3 4 2 2 2" xfId="16790"/>
    <cellStyle name="Percent 6 5 3 4 2 3" xfId="16791"/>
    <cellStyle name="Percent 6 5 3 4 3" xfId="16792"/>
    <cellStyle name="Percent 6 5 3 4 3 2" xfId="16793"/>
    <cellStyle name="Percent 6 5 3 4 4" xfId="16794"/>
    <cellStyle name="Percent 6 5 3 5" xfId="16795"/>
    <cellStyle name="Percent 6 5 3 5 2" xfId="16796"/>
    <cellStyle name="Percent 6 5 3 5 2 2" xfId="16797"/>
    <cellStyle name="Percent 6 5 3 5 3" xfId="16798"/>
    <cellStyle name="Percent 6 5 3 6" xfId="16799"/>
    <cellStyle name="Percent 6 5 3 6 2" xfId="16800"/>
    <cellStyle name="Percent 6 5 3 6 2 2" xfId="16801"/>
    <cellStyle name="Percent 6 5 3 6 3" xfId="16802"/>
    <cellStyle name="Percent 6 5 3 7" xfId="16803"/>
    <cellStyle name="Percent 6 5 3 7 2" xfId="16804"/>
    <cellStyle name="Percent 6 5 3 8" xfId="16805"/>
    <cellStyle name="Percent 6 5 4" xfId="16806"/>
    <cellStyle name="Percent 6 5 4 2" xfId="16807"/>
    <cellStyle name="Percent 6 5 4 2 2" xfId="16808"/>
    <cellStyle name="Percent 6 5 4 2 2 2" xfId="16809"/>
    <cellStyle name="Percent 6 5 4 2 2 2 2" xfId="16810"/>
    <cellStyle name="Percent 6 5 4 2 2 2 2 2" xfId="16811"/>
    <cellStyle name="Percent 6 5 4 2 2 2 3" xfId="16812"/>
    <cellStyle name="Percent 6 5 4 2 2 3" xfId="16813"/>
    <cellStyle name="Percent 6 5 4 2 2 3 2" xfId="16814"/>
    <cellStyle name="Percent 6 5 4 2 2 4" xfId="16815"/>
    <cellStyle name="Percent 6 5 4 2 3" xfId="16816"/>
    <cellStyle name="Percent 6 5 4 2 3 2" xfId="16817"/>
    <cellStyle name="Percent 6 5 4 2 3 2 2" xfId="16818"/>
    <cellStyle name="Percent 6 5 4 2 3 3" xfId="16819"/>
    <cellStyle name="Percent 6 5 4 2 4" xfId="16820"/>
    <cellStyle name="Percent 6 5 4 2 4 2" xfId="16821"/>
    <cellStyle name="Percent 6 5 4 2 4 2 2" xfId="16822"/>
    <cellStyle name="Percent 6 5 4 2 4 3" xfId="16823"/>
    <cellStyle name="Percent 6 5 4 2 5" xfId="16824"/>
    <cellStyle name="Percent 6 5 4 2 5 2" xfId="16825"/>
    <cellStyle name="Percent 6 5 4 2 6" xfId="16826"/>
    <cellStyle name="Percent 6 5 4 3" xfId="16827"/>
    <cellStyle name="Percent 6 5 4 3 2" xfId="16828"/>
    <cellStyle name="Percent 6 5 4 3 2 2" xfId="16829"/>
    <cellStyle name="Percent 6 5 4 3 2 2 2" xfId="16830"/>
    <cellStyle name="Percent 6 5 4 3 2 2 2 2" xfId="16831"/>
    <cellStyle name="Percent 6 5 4 3 2 2 3" xfId="16832"/>
    <cellStyle name="Percent 6 5 4 3 2 3" xfId="16833"/>
    <cellStyle name="Percent 6 5 4 3 2 3 2" xfId="16834"/>
    <cellStyle name="Percent 6 5 4 3 2 4" xfId="16835"/>
    <cellStyle name="Percent 6 5 4 3 3" xfId="16836"/>
    <cellStyle name="Percent 6 5 4 3 3 2" xfId="16837"/>
    <cellStyle name="Percent 6 5 4 3 3 2 2" xfId="16838"/>
    <cellStyle name="Percent 6 5 4 3 3 3" xfId="16839"/>
    <cellStyle name="Percent 6 5 4 3 4" xfId="16840"/>
    <cellStyle name="Percent 6 5 4 3 4 2" xfId="16841"/>
    <cellStyle name="Percent 6 5 4 3 4 2 2" xfId="16842"/>
    <cellStyle name="Percent 6 5 4 3 4 3" xfId="16843"/>
    <cellStyle name="Percent 6 5 4 3 5" xfId="16844"/>
    <cellStyle name="Percent 6 5 4 3 5 2" xfId="16845"/>
    <cellStyle name="Percent 6 5 4 3 6" xfId="16846"/>
    <cellStyle name="Percent 6 5 4 4" xfId="16847"/>
    <cellStyle name="Percent 6 5 4 4 2" xfId="16848"/>
    <cellStyle name="Percent 6 5 4 4 2 2" xfId="16849"/>
    <cellStyle name="Percent 6 5 4 4 2 2 2" xfId="16850"/>
    <cellStyle name="Percent 6 5 4 4 2 3" xfId="16851"/>
    <cellStyle name="Percent 6 5 4 4 3" xfId="16852"/>
    <cellStyle name="Percent 6 5 4 4 3 2" xfId="16853"/>
    <cellStyle name="Percent 6 5 4 4 4" xfId="16854"/>
    <cellStyle name="Percent 6 5 4 5" xfId="16855"/>
    <cellStyle name="Percent 6 5 4 5 2" xfId="16856"/>
    <cellStyle name="Percent 6 5 4 5 2 2" xfId="16857"/>
    <cellStyle name="Percent 6 5 4 5 3" xfId="16858"/>
    <cellStyle name="Percent 6 5 4 6" xfId="16859"/>
    <cellStyle name="Percent 6 5 4 6 2" xfId="16860"/>
    <cellStyle name="Percent 6 5 4 6 2 2" xfId="16861"/>
    <cellStyle name="Percent 6 5 4 6 3" xfId="16862"/>
    <cellStyle name="Percent 6 5 4 7" xfId="16863"/>
    <cellStyle name="Percent 6 5 4 7 2" xfId="16864"/>
    <cellStyle name="Percent 6 5 4 8" xfId="16865"/>
    <cellStyle name="Percent 6 5 5" xfId="16866"/>
    <cellStyle name="Percent 6 5 5 2" xfId="16867"/>
    <cellStyle name="Percent 6 5 5 2 2" xfId="16868"/>
    <cellStyle name="Percent 6 5 5 2 2 2" xfId="16869"/>
    <cellStyle name="Percent 6 5 5 2 2 2 2" xfId="16870"/>
    <cellStyle name="Percent 6 5 5 2 2 3" xfId="16871"/>
    <cellStyle name="Percent 6 5 5 2 3" xfId="16872"/>
    <cellStyle name="Percent 6 5 5 2 3 2" xfId="16873"/>
    <cellStyle name="Percent 6 5 5 2 4" xfId="16874"/>
    <cellStyle name="Percent 6 5 5 3" xfId="16875"/>
    <cellStyle name="Percent 6 5 5 3 2" xfId="16876"/>
    <cellStyle name="Percent 6 5 5 3 2 2" xfId="16877"/>
    <cellStyle name="Percent 6 5 5 3 3" xfId="16878"/>
    <cellStyle name="Percent 6 5 5 4" xfId="16879"/>
    <cellStyle name="Percent 6 5 5 4 2" xfId="16880"/>
    <cellStyle name="Percent 6 5 5 4 2 2" xfId="16881"/>
    <cellStyle name="Percent 6 5 5 4 3" xfId="16882"/>
    <cellStyle name="Percent 6 5 5 5" xfId="16883"/>
    <cellStyle name="Percent 6 5 5 5 2" xfId="16884"/>
    <cellStyle name="Percent 6 5 5 6" xfId="16885"/>
    <cellStyle name="Percent 6 5 6" xfId="16886"/>
    <cellStyle name="Percent 6 5 6 2" xfId="16887"/>
    <cellStyle name="Percent 6 5 6 2 2" xfId="16888"/>
    <cellStyle name="Percent 6 5 6 2 2 2" xfId="16889"/>
    <cellStyle name="Percent 6 5 6 2 2 2 2" xfId="16890"/>
    <cellStyle name="Percent 6 5 6 2 2 3" xfId="16891"/>
    <cellStyle name="Percent 6 5 6 2 3" xfId="16892"/>
    <cellStyle name="Percent 6 5 6 2 3 2" xfId="16893"/>
    <cellStyle name="Percent 6 5 6 2 4" xfId="16894"/>
    <cellStyle name="Percent 6 5 6 3" xfId="16895"/>
    <cellStyle name="Percent 6 5 6 3 2" xfId="16896"/>
    <cellStyle name="Percent 6 5 6 3 2 2" xfId="16897"/>
    <cellStyle name="Percent 6 5 6 3 3" xfId="16898"/>
    <cellStyle name="Percent 6 5 6 4" xfId="16899"/>
    <cellStyle name="Percent 6 5 6 4 2" xfId="16900"/>
    <cellStyle name="Percent 6 5 6 4 2 2" xfId="16901"/>
    <cellStyle name="Percent 6 5 6 4 3" xfId="16902"/>
    <cellStyle name="Percent 6 5 6 5" xfId="16903"/>
    <cellStyle name="Percent 6 5 6 5 2" xfId="16904"/>
    <cellStyle name="Percent 6 5 6 6" xfId="16905"/>
    <cellStyle name="Percent 6 5 7" xfId="16906"/>
    <cellStyle name="Percent 6 5 7 2" xfId="16907"/>
    <cellStyle name="Percent 6 5 7 2 2" xfId="16908"/>
    <cellStyle name="Percent 6 5 7 2 2 2" xfId="16909"/>
    <cellStyle name="Percent 6 5 7 2 3" xfId="16910"/>
    <cellStyle name="Percent 6 5 7 3" xfId="16911"/>
    <cellStyle name="Percent 6 5 7 3 2" xfId="16912"/>
    <cellStyle name="Percent 6 5 7 4" xfId="16913"/>
    <cellStyle name="Percent 6 5 8" xfId="16914"/>
    <cellStyle name="Percent 6 5 8 2" xfId="16915"/>
    <cellStyle name="Percent 6 5 8 2 2" xfId="16916"/>
    <cellStyle name="Percent 6 5 8 3" xfId="16917"/>
    <cellStyle name="Percent 6 5 9" xfId="16918"/>
    <cellStyle name="Percent 6 5 9 2" xfId="16919"/>
    <cellStyle name="Percent 6 5 9 2 2" xfId="16920"/>
    <cellStyle name="Percent 6 5 9 3" xfId="16921"/>
    <cellStyle name="Percent 6 6" xfId="16922"/>
    <cellStyle name="Percent 6 6 10" xfId="16923"/>
    <cellStyle name="Percent 6 6 2" xfId="16924"/>
    <cellStyle name="Percent 6 6 2 2" xfId="16925"/>
    <cellStyle name="Percent 6 6 2 2 2" xfId="16926"/>
    <cellStyle name="Percent 6 6 2 2 2 2" xfId="16927"/>
    <cellStyle name="Percent 6 6 2 2 2 2 2" xfId="16928"/>
    <cellStyle name="Percent 6 6 2 2 2 2 2 2" xfId="16929"/>
    <cellStyle name="Percent 6 6 2 2 2 2 3" xfId="16930"/>
    <cellStyle name="Percent 6 6 2 2 2 3" xfId="16931"/>
    <cellStyle name="Percent 6 6 2 2 2 3 2" xfId="16932"/>
    <cellStyle name="Percent 6 6 2 2 2 4" xfId="16933"/>
    <cellStyle name="Percent 6 6 2 2 3" xfId="16934"/>
    <cellStyle name="Percent 6 6 2 2 3 2" xfId="16935"/>
    <cellStyle name="Percent 6 6 2 2 3 2 2" xfId="16936"/>
    <cellStyle name="Percent 6 6 2 2 3 3" xfId="16937"/>
    <cellStyle name="Percent 6 6 2 2 4" xfId="16938"/>
    <cellStyle name="Percent 6 6 2 2 4 2" xfId="16939"/>
    <cellStyle name="Percent 6 6 2 2 4 2 2" xfId="16940"/>
    <cellStyle name="Percent 6 6 2 2 4 3" xfId="16941"/>
    <cellStyle name="Percent 6 6 2 2 5" xfId="16942"/>
    <cellStyle name="Percent 6 6 2 2 5 2" xfId="16943"/>
    <cellStyle name="Percent 6 6 2 2 6" xfId="16944"/>
    <cellStyle name="Percent 6 6 2 3" xfId="16945"/>
    <cellStyle name="Percent 6 6 2 3 2" xfId="16946"/>
    <cellStyle name="Percent 6 6 2 3 2 2" xfId="16947"/>
    <cellStyle name="Percent 6 6 2 3 2 2 2" xfId="16948"/>
    <cellStyle name="Percent 6 6 2 3 2 2 2 2" xfId="16949"/>
    <cellStyle name="Percent 6 6 2 3 2 2 3" xfId="16950"/>
    <cellStyle name="Percent 6 6 2 3 2 3" xfId="16951"/>
    <cellStyle name="Percent 6 6 2 3 2 3 2" xfId="16952"/>
    <cellStyle name="Percent 6 6 2 3 2 4" xfId="16953"/>
    <cellStyle name="Percent 6 6 2 3 3" xfId="16954"/>
    <cellStyle name="Percent 6 6 2 3 3 2" xfId="16955"/>
    <cellStyle name="Percent 6 6 2 3 3 2 2" xfId="16956"/>
    <cellStyle name="Percent 6 6 2 3 3 3" xfId="16957"/>
    <cellStyle name="Percent 6 6 2 3 4" xfId="16958"/>
    <cellStyle name="Percent 6 6 2 3 4 2" xfId="16959"/>
    <cellStyle name="Percent 6 6 2 3 4 2 2" xfId="16960"/>
    <cellStyle name="Percent 6 6 2 3 4 3" xfId="16961"/>
    <cellStyle name="Percent 6 6 2 3 5" xfId="16962"/>
    <cellStyle name="Percent 6 6 2 3 5 2" xfId="16963"/>
    <cellStyle name="Percent 6 6 2 3 6" xfId="16964"/>
    <cellStyle name="Percent 6 6 2 4" xfId="16965"/>
    <cellStyle name="Percent 6 6 2 4 2" xfId="16966"/>
    <cellStyle name="Percent 6 6 2 4 2 2" xfId="16967"/>
    <cellStyle name="Percent 6 6 2 4 2 2 2" xfId="16968"/>
    <cellStyle name="Percent 6 6 2 4 2 3" xfId="16969"/>
    <cellStyle name="Percent 6 6 2 4 3" xfId="16970"/>
    <cellStyle name="Percent 6 6 2 4 3 2" xfId="16971"/>
    <cellStyle name="Percent 6 6 2 4 4" xfId="16972"/>
    <cellStyle name="Percent 6 6 2 5" xfId="16973"/>
    <cellStyle name="Percent 6 6 2 5 2" xfId="16974"/>
    <cellStyle name="Percent 6 6 2 5 2 2" xfId="16975"/>
    <cellStyle name="Percent 6 6 2 5 3" xfId="16976"/>
    <cellStyle name="Percent 6 6 2 6" xfId="16977"/>
    <cellStyle name="Percent 6 6 2 6 2" xfId="16978"/>
    <cellStyle name="Percent 6 6 2 6 2 2" xfId="16979"/>
    <cellStyle name="Percent 6 6 2 6 3" xfId="16980"/>
    <cellStyle name="Percent 6 6 2 7" xfId="16981"/>
    <cellStyle name="Percent 6 6 2 7 2" xfId="16982"/>
    <cellStyle name="Percent 6 6 2 8" xfId="16983"/>
    <cellStyle name="Percent 6 6 3" xfId="16984"/>
    <cellStyle name="Percent 6 6 3 2" xfId="16985"/>
    <cellStyle name="Percent 6 6 3 2 2" xfId="16986"/>
    <cellStyle name="Percent 6 6 3 2 2 2" xfId="16987"/>
    <cellStyle name="Percent 6 6 3 2 2 2 2" xfId="16988"/>
    <cellStyle name="Percent 6 6 3 2 2 2 2 2" xfId="16989"/>
    <cellStyle name="Percent 6 6 3 2 2 2 3" xfId="16990"/>
    <cellStyle name="Percent 6 6 3 2 2 3" xfId="16991"/>
    <cellStyle name="Percent 6 6 3 2 2 3 2" xfId="16992"/>
    <cellStyle name="Percent 6 6 3 2 2 4" xfId="16993"/>
    <cellStyle name="Percent 6 6 3 2 3" xfId="16994"/>
    <cellStyle name="Percent 6 6 3 2 3 2" xfId="16995"/>
    <cellStyle name="Percent 6 6 3 2 3 2 2" xfId="16996"/>
    <cellStyle name="Percent 6 6 3 2 3 3" xfId="16997"/>
    <cellStyle name="Percent 6 6 3 2 4" xfId="16998"/>
    <cellStyle name="Percent 6 6 3 2 4 2" xfId="16999"/>
    <cellStyle name="Percent 6 6 3 2 4 2 2" xfId="17000"/>
    <cellStyle name="Percent 6 6 3 2 4 3" xfId="17001"/>
    <cellStyle name="Percent 6 6 3 2 5" xfId="17002"/>
    <cellStyle name="Percent 6 6 3 2 5 2" xfId="17003"/>
    <cellStyle name="Percent 6 6 3 2 6" xfId="17004"/>
    <cellStyle name="Percent 6 6 3 3" xfId="17005"/>
    <cellStyle name="Percent 6 6 3 3 2" xfId="17006"/>
    <cellStyle name="Percent 6 6 3 3 2 2" xfId="17007"/>
    <cellStyle name="Percent 6 6 3 3 2 2 2" xfId="17008"/>
    <cellStyle name="Percent 6 6 3 3 2 2 2 2" xfId="17009"/>
    <cellStyle name="Percent 6 6 3 3 2 2 3" xfId="17010"/>
    <cellStyle name="Percent 6 6 3 3 2 3" xfId="17011"/>
    <cellStyle name="Percent 6 6 3 3 2 3 2" xfId="17012"/>
    <cellStyle name="Percent 6 6 3 3 2 4" xfId="17013"/>
    <cellStyle name="Percent 6 6 3 3 3" xfId="17014"/>
    <cellStyle name="Percent 6 6 3 3 3 2" xfId="17015"/>
    <cellStyle name="Percent 6 6 3 3 3 2 2" xfId="17016"/>
    <cellStyle name="Percent 6 6 3 3 3 3" xfId="17017"/>
    <cellStyle name="Percent 6 6 3 3 4" xfId="17018"/>
    <cellStyle name="Percent 6 6 3 3 4 2" xfId="17019"/>
    <cellStyle name="Percent 6 6 3 3 4 2 2" xfId="17020"/>
    <cellStyle name="Percent 6 6 3 3 4 3" xfId="17021"/>
    <cellStyle name="Percent 6 6 3 3 5" xfId="17022"/>
    <cellStyle name="Percent 6 6 3 3 5 2" xfId="17023"/>
    <cellStyle name="Percent 6 6 3 3 6" xfId="17024"/>
    <cellStyle name="Percent 6 6 3 4" xfId="17025"/>
    <cellStyle name="Percent 6 6 3 4 2" xfId="17026"/>
    <cellStyle name="Percent 6 6 3 4 2 2" xfId="17027"/>
    <cellStyle name="Percent 6 6 3 4 2 2 2" xfId="17028"/>
    <cellStyle name="Percent 6 6 3 4 2 3" xfId="17029"/>
    <cellStyle name="Percent 6 6 3 4 3" xfId="17030"/>
    <cellStyle name="Percent 6 6 3 4 3 2" xfId="17031"/>
    <cellStyle name="Percent 6 6 3 4 4" xfId="17032"/>
    <cellStyle name="Percent 6 6 3 5" xfId="17033"/>
    <cellStyle name="Percent 6 6 3 5 2" xfId="17034"/>
    <cellStyle name="Percent 6 6 3 5 2 2" xfId="17035"/>
    <cellStyle name="Percent 6 6 3 5 3" xfId="17036"/>
    <cellStyle name="Percent 6 6 3 6" xfId="17037"/>
    <cellStyle name="Percent 6 6 3 6 2" xfId="17038"/>
    <cellStyle name="Percent 6 6 3 6 2 2" xfId="17039"/>
    <cellStyle name="Percent 6 6 3 6 3" xfId="17040"/>
    <cellStyle name="Percent 6 6 3 7" xfId="17041"/>
    <cellStyle name="Percent 6 6 3 7 2" xfId="17042"/>
    <cellStyle name="Percent 6 6 3 8" xfId="17043"/>
    <cellStyle name="Percent 6 6 4" xfId="17044"/>
    <cellStyle name="Percent 6 6 4 2" xfId="17045"/>
    <cellStyle name="Percent 6 6 4 2 2" xfId="17046"/>
    <cellStyle name="Percent 6 6 4 2 2 2" xfId="17047"/>
    <cellStyle name="Percent 6 6 4 2 2 2 2" xfId="17048"/>
    <cellStyle name="Percent 6 6 4 2 2 3" xfId="17049"/>
    <cellStyle name="Percent 6 6 4 2 3" xfId="17050"/>
    <cellStyle name="Percent 6 6 4 2 3 2" xfId="17051"/>
    <cellStyle name="Percent 6 6 4 2 4" xfId="17052"/>
    <cellStyle name="Percent 6 6 4 3" xfId="17053"/>
    <cellStyle name="Percent 6 6 4 3 2" xfId="17054"/>
    <cellStyle name="Percent 6 6 4 3 2 2" xfId="17055"/>
    <cellStyle name="Percent 6 6 4 3 3" xfId="17056"/>
    <cellStyle name="Percent 6 6 4 4" xfId="17057"/>
    <cellStyle name="Percent 6 6 4 4 2" xfId="17058"/>
    <cellStyle name="Percent 6 6 4 4 2 2" xfId="17059"/>
    <cellStyle name="Percent 6 6 4 4 3" xfId="17060"/>
    <cellStyle name="Percent 6 6 4 5" xfId="17061"/>
    <cellStyle name="Percent 6 6 4 5 2" xfId="17062"/>
    <cellStyle name="Percent 6 6 4 6" xfId="17063"/>
    <cellStyle name="Percent 6 6 5" xfId="17064"/>
    <cellStyle name="Percent 6 6 5 2" xfId="17065"/>
    <cellStyle name="Percent 6 6 5 2 2" xfId="17066"/>
    <cellStyle name="Percent 6 6 5 2 2 2" xfId="17067"/>
    <cellStyle name="Percent 6 6 5 2 2 2 2" xfId="17068"/>
    <cellStyle name="Percent 6 6 5 2 2 3" xfId="17069"/>
    <cellStyle name="Percent 6 6 5 2 3" xfId="17070"/>
    <cellStyle name="Percent 6 6 5 2 3 2" xfId="17071"/>
    <cellStyle name="Percent 6 6 5 2 4" xfId="17072"/>
    <cellStyle name="Percent 6 6 5 3" xfId="17073"/>
    <cellStyle name="Percent 6 6 5 3 2" xfId="17074"/>
    <cellStyle name="Percent 6 6 5 3 2 2" xfId="17075"/>
    <cellStyle name="Percent 6 6 5 3 3" xfId="17076"/>
    <cellStyle name="Percent 6 6 5 4" xfId="17077"/>
    <cellStyle name="Percent 6 6 5 4 2" xfId="17078"/>
    <cellStyle name="Percent 6 6 5 4 2 2" xfId="17079"/>
    <cellStyle name="Percent 6 6 5 4 3" xfId="17080"/>
    <cellStyle name="Percent 6 6 5 5" xfId="17081"/>
    <cellStyle name="Percent 6 6 5 5 2" xfId="17082"/>
    <cellStyle name="Percent 6 6 5 6" xfId="17083"/>
    <cellStyle name="Percent 6 6 6" xfId="17084"/>
    <cellStyle name="Percent 6 6 6 2" xfId="17085"/>
    <cellStyle name="Percent 6 6 6 2 2" xfId="17086"/>
    <cellStyle name="Percent 6 6 6 2 2 2" xfId="17087"/>
    <cellStyle name="Percent 6 6 6 2 3" xfId="17088"/>
    <cellStyle name="Percent 6 6 6 3" xfId="17089"/>
    <cellStyle name="Percent 6 6 6 3 2" xfId="17090"/>
    <cellStyle name="Percent 6 6 6 4" xfId="17091"/>
    <cellStyle name="Percent 6 6 7" xfId="17092"/>
    <cellStyle name="Percent 6 6 7 2" xfId="17093"/>
    <cellStyle name="Percent 6 6 7 2 2" xfId="17094"/>
    <cellStyle name="Percent 6 6 7 3" xfId="17095"/>
    <cellStyle name="Percent 6 6 8" xfId="17096"/>
    <cellStyle name="Percent 6 6 8 2" xfId="17097"/>
    <cellStyle name="Percent 6 6 8 2 2" xfId="17098"/>
    <cellStyle name="Percent 6 6 8 3" xfId="17099"/>
    <cellStyle name="Percent 6 6 9" xfId="17100"/>
    <cellStyle name="Percent 6 6 9 2" xfId="17101"/>
    <cellStyle name="Percent 6 7" xfId="17102"/>
    <cellStyle name="Percent 6 7 2" xfId="17103"/>
    <cellStyle name="Percent 6 7 2 2" xfId="17104"/>
    <cellStyle name="Percent 6 7 2 2 2" xfId="17105"/>
    <cellStyle name="Percent 6 7 2 2 2 2" xfId="17106"/>
    <cellStyle name="Percent 6 7 2 2 2 2 2" xfId="17107"/>
    <cellStyle name="Percent 6 7 2 2 2 3" xfId="17108"/>
    <cellStyle name="Percent 6 7 2 2 3" xfId="17109"/>
    <cellStyle name="Percent 6 7 2 2 3 2" xfId="17110"/>
    <cellStyle name="Percent 6 7 2 2 4" xfId="17111"/>
    <cellStyle name="Percent 6 7 2 3" xfId="17112"/>
    <cellStyle name="Percent 6 7 2 3 2" xfId="17113"/>
    <cellStyle name="Percent 6 7 2 3 2 2" xfId="17114"/>
    <cellStyle name="Percent 6 7 2 3 3" xfId="17115"/>
    <cellStyle name="Percent 6 7 2 4" xfId="17116"/>
    <cellStyle name="Percent 6 7 2 4 2" xfId="17117"/>
    <cellStyle name="Percent 6 7 2 4 2 2" xfId="17118"/>
    <cellStyle name="Percent 6 7 2 4 3" xfId="17119"/>
    <cellStyle name="Percent 6 7 2 5" xfId="17120"/>
    <cellStyle name="Percent 6 7 2 5 2" xfId="17121"/>
    <cellStyle name="Percent 6 7 2 6" xfId="17122"/>
    <cellStyle name="Percent 6 7 3" xfId="17123"/>
    <cellStyle name="Percent 6 7 3 2" xfId="17124"/>
    <cellStyle name="Percent 6 7 3 2 2" xfId="17125"/>
    <cellStyle name="Percent 6 7 3 2 2 2" xfId="17126"/>
    <cellStyle name="Percent 6 7 3 2 2 2 2" xfId="17127"/>
    <cellStyle name="Percent 6 7 3 2 2 3" xfId="17128"/>
    <cellStyle name="Percent 6 7 3 2 3" xfId="17129"/>
    <cellStyle name="Percent 6 7 3 2 3 2" xfId="17130"/>
    <cellStyle name="Percent 6 7 3 2 4" xfId="17131"/>
    <cellStyle name="Percent 6 7 3 3" xfId="17132"/>
    <cellStyle name="Percent 6 7 3 3 2" xfId="17133"/>
    <cellStyle name="Percent 6 7 3 3 2 2" xfId="17134"/>
    <cellStyle name="Percent 6 7 3 3 3" xfId="17135"/>
    <cellStyle name="Percent 6 7 3 4" xfId="17136"/>
    <cellStyle name="Percent 6 7 3 4 2" xfId="17137"/>
    <cellStyle name="Percent 6 7 3 4 2 2" xfId="17138"/>
    <cellStyle name="Percent 6 7 3 4 3" xfId="17139"/>
    <cellStyle name="Percent 6 7 3 5" xfId="17140"/>
    <cellStyle name="Percent 6 7 3 5 2" xfId="17141"/>
    <cellStyle name="Percent 6 7 3 6" xfId="17142"/>
    <cellStyle name="Percent 6 7 4" xfId="17143"/>
    <cellStyle name="Percent 6 7 4 2" xfId="17144"/>
    <cellStyle name="Percent 6 7 4 2 2" xfId="17145"/>
    <cellStyle name="Percent 6 7 4 2 2 2" xfId="17146"/>
    <cellStyle name="Percent 6 7 4 2 3" xfId="17147"/>
    <cellStyle name="Percent 6 7 4 3" xfId="17148"/>
    <cellStyle name="Percent 6 7 4 3 2" xfId="17149"/>
    <cellStyle name="Percent 6 7 4 4" xfId="17150"/>
    <cellStyle name="Percent 6 7 5" xfId="17151"/>
    <cellStyle name="Percent 6 7 5 2" xfId="17152"/>
    <cellStyle name="Percent 6 7 5 2 2" xfId="17153"/>
    <cellStyle name="Percent 6 7 5 3" xfId="17154"/>
    <cellStyle name="Percent 6 7 6" xfId="17155"/>
    <cellStyle name="Percent 6 7 6 2" xfId="17156"/>
    <cellStyle name="Percent 6 7 6 2 2" xfId="17157"/>
    <cellStyle name="Percent 6 7 6 3" xfId="17158"/>
    <cellStyle name="Percent 6 7 7" xfId="17159"/>
    <cellStyle name="Percent 6 7 7 2" xfId="17160"/>
    <cellStyle name="Percent 6 7 8" xfId="17161"/>
    <cellStyle name="Percent 6 8" xfId="17162"/>
    <cellStyle name="Percent 6 8 2" xfId="17163"/>
    <cellStyle name="Percent 6 8 2 2" xfId="17164"/>
    <cellStyle name="Percent 6 8 2 2 2" xfId="17165"/>
    <cellStyle name="Percent 6 8 2 2 2 2" xfId="17166"/>
    <cellStyle name="Percent 6 8 2 2 2 2 2" xfId="17167"/>
    <cellStyle name="Percent 6 8 2 2 2 3" xfId="17168"/>
    <cellStyle name="Percent 6 8 2 2 3" xfId="17169"/>
    <cellStyle name="Percent 6 8 2 2 3 2" xfId="17170"/>
    <cellStyle name="Percent 6 8 2 2 4" xfId="17171"/>
    <cellStyle name="Percent 6 8 2 3" xfId="17172"/>
    <cellStyle name="Percent 6 8 2 3 2" xfId="17173"/>
    <cellStyle name="Percent 6 8 2 3 2 2" xfId="17174"/>
    <cellStyle name="Percent 6 8 2 3 3" xfId="17175"/>
    <cellStyle name="Percent 6 8 2 4" xfId="17176"/>
    <cellStyle name="Percent 6 8 2 4 2" xfId="17177"/>
    <cellStyle name="Percent 6 8 2 4 2 2" xfId="17178"/>
    <cellStyle name="Percent 6 8 2 4 3" xfId="17179"/>
    <cellStyle name="Percent 6 8 2 5" xfId="17180"/>
    <cellStyle name="Percent 6 8 2 5 2" xfId="17181"/>
    <cellStyle name="Percent 6 8 2 6" xfId="17182"/>
    <cellStyle name="Percent 6 8 3" xfId="17183"/>
    <cellStyle name="Percent 6 8 3 2" xfId="17184"/>
    <cellStyle name="Percent 6 8 3 2 2" xfId="17185"/>
    <cellStyle name="Percent 6 8 3 2 2 2" xfId="17186"/>
    <cellStyle name="Percent 6 8 3 2 2 2 2" xfId="17187"/>
    <cellStyle name="Percent 6 8 3 2 2 3" xfId="17188"/>
    <cellStyle name="Percent 6 8 3 2 3" xfId="17189"/>
    <cellStyle name="Percent 6 8 3 2 3 2" xfId="17190"/>
    <cellStyle name="Percent 6 8 3 2 4" xfId="17191"/>
    <cellStyle name="Percent 6 8 3 3" xfId="17192"/>
    <cellStyle name="Percent 6 8 3 3 2" xfId="17193"/>
    <cellStyle name="Percent 6 8 3 3 2 2" xfId="17194"/>
    <cellStyle name="Percent 6 8 3 3 3" xfId="17195"/>
    <cellStyle name="Percent 6 8 3 4" xfId="17196"/>
    <cellStyle name="Percent 6 8 3 4 2" xfId="17197"/>
    <cellStyle name="Percent 6 8 3 4 2 2" xfId="17198"/>
    <cellStyle name="Percent 6 8 3 4 3" xfId="17199"/>
    <cellStyle name="Percent 6 8 3 5" xfId="17200"/>
    <cellStyle name="Percent 6 8 3 5 2" xfId="17201"/>
    <cellStyle name="Percent 6 8 3 6" xfId="17202"/>
    <cellStyle name="Percent 6 8 4" xfId="17203"/>
    <cellStyle name="Percent 6 8 4 2" xfId="17204"/>
    <cellStyle name="Percent 6 8 4 2 2" xfId="17205"/>
    <cellStyle name="Percent 6 8 4 2 2 2" xfId="17206"/>
    <cellStyle name="Percent 6 8 4 2 3" xfId="17207"/>
    <cellStyle name="Percent 6 8 4 3" xfId="17208"/>
    <cellStyle name="Percent 6 8 4 3 2" xfId="17209"/>
    <cellStyle name="Percent 6 8 4 4" xfId="17210"/>
    <cellStyle name="Percent 6 8 5" xfId="17211"/>
    <cellStyle name="Percent 6 8 5 2" xfId="17212"/>
    <cellStyle name="Percent 6 8 5 2 2" xfId="17213"/>
    <cellStyle name="Percent 6 8 5 3" xfId="17214"/>
    <cellStyle name="Percent 6 8 6" xfId="17215"/>
    <cellStyle name="Percent 6 8 6 2" xfId="17216"/>
    <cellStyle name="Percent 6 8 6 2 2" xfId="17217"/>
    <cellStyle name="Percent 6 8 6 3" xfId="17218"/>
    <cellStyle name="Percent 6 8 7" xfId="17219"/>
    <cellStyle name="Percent 6 8 7 2" xfId="17220"/>
    <cellStyle name="Percent 6 8 8" xfId="17221"/>
    <cellStyle name="Percent 6 9" xfId="17222"/>
    <cellStyle name="Percent 6 9 2" xfId="17223"/>
    <cellStyle name="Percent 6 9 2 2" xfId="17224"/>
    <cellStyle name="Percent 6 9 2 2 2" xfId="17225"/>
    <cellStyle name="Percent 6 9 2 2 2 2" xfId="17226"/>
    <cellStyle name="Percent 6 9 2 2 3" xfId="17227"/>
    <cellStyle name="Percent 6 9 2 3" xfId="17228"/>
    <cellStyle name="Percent 6 9 2 3 2" xfId="17229"/>
    <cellStyle name="Percent 6 9 2 4" xfId="17230"/>
    <cellStyle name="Percent 6 9 3" xfId="17231"/>
    <cellStyle name="Percent 6 9 3 2" xfId="17232"/>
    <cellStyle name="Percent 6 9 3 2 2" xfId="17233"/>
    <cellStyle name="Percent 6 9 3 3" xfId="17234"/>
    <cellStyle name="Percent 6 9 4" xfId="17235"/>
    <cellStyle name="Percent 6 9 4 2" xfId="17236"/>
    <cellStyle name="Percent 6 9 4 2 2" xfId="17237"/>
    <cellStyle name="Percent 6 9 4 3" xfId="17238"/>
    <cellStyle name="Percent 6 9 5" xfId="17239"/>
    <cellStyle name="Percent 6 9 5 2" xfId="17240"/>
    <cellStyle name="Percent 6 9 6" xfId="17241"/>
    <cellStyle name="Percent 7" xfId="17242"/>
    <cellStyle name="Percent 7 2" xfId="17243"/>
    <cellStyle name="Percent 7 2 2" xfId="17244"/>
    <cellStyle name="Percent 7 2 3" xfId="17245"/>
    <cellStyle name="Percent 7 3" xfId="17246"/>
    <cellStyle name="Percent 7 4" xfId="17247"/>
    <cellStyle name="Percent 7 5" xfId="17248"/>
    <cellStyle name="Percent 7 6" xfId="17249"/>
    <cellStyle name="Percent 7 7" xfId="17250"/>
    <cellStyle name="Percent 8" xfId="17251"/>
    <cellStyle name="Percent 8 2" xfId="17252"/>
    <cellStyle name="Percent 9" xfId="17253"/>
    <cellStyle name="Row_Header" xfId="17254"/>
    <cellStyle name="Style 1" xfId="17255"/>
    <cellStyle name="Style 1 2" xfId="17256"/>
    <cellStyle name="Style 1 3" xfId="17257"/>
    <cellStyle name="Title 10" xfId="17258"/>
    <cellStyle name="Title 11" xfId="17259"/>
    <cellStyle name="Title 12" xfId="17260"/>
    <cellStyle name="Title 13" xfId="17261"/>
    <cellStyle name="Title 2" xfId="17262"/>
    <cellStyle name="Title 2 10" xfId="17263"/>
    <cellStyle name="Title 2 11" xfId="17264"/>
    <cellStyle name="Title 2 2" xfId="17265"/>
    <cellStyle name="Title 2 2 2" xfId="17266"/>
    <cellStyle name="Title 2 2 3" xfId="17267"/>
    <cellStyle name="Title 2 2 4" xfId="17268"/>
    <cellStyle name="Title 2 2 5" xfId="17269"/>
    <cellStyle name="Title 2 2 6" xfId="17270"/>
    <cellStyle name="Title 2 2 7" xfId="17271"/>
    <cellStyle name="Title 2 2 8" xfId="17272"/>
    <cellStyle name="Title 2 3" xfId="17273"/>
    <cellStyle name="Title 2 3 2" xfId="17274"/>
    <cellStyle name="Title 2 3 3" xfId="17275"/>
    <cellStyle name="Title 2 3 4" xfId="17276"/>
    <cellStyle name="Title 2 4" xfId="17277"/>
    <cellStyle name="Title 2 4 2" xfId="17278"/>
    <cellStyle name="Title 2 4 3" xfId="17279"/>
    <cellStyle name="Title 2 4 4" xfId="17280"/>
    <cellStyle name="Title 2 5" xfId="17281"/>
    <cellStyle name="Title 2 6" xfId="17282"/>
    <cellStyle name="Title 2 7" xfId="17283"/>
    <cellStyle name="Title 2 8" xfId="17284"/>
    <cellStyle name="Title 2 9" xfId="17285"/>
    <cellStyle name="Title 2_Cash Trading (Dom+For)" xfId="17286"/>
    <cellStyle name="Title 3" xfId="17287"/>
    <cellStyle name="Title 3 2" xfId="17288"/>
    <cellStyle name="Title 3 2 2" xfId="17289"/>
    <cellStyle name="Title 3 2 3" xfId="17290"/>
    <cellStyle name="Title 3 3" xfId="17291"/>
    <cellStyle name="Title 3 4" xfId="17292"/>
    <cellStyle name="Title 4" xfId="17293"/>
    <cellStyle name="Title 4 2" xfId="17294"/>
    <cellStyle name="Title 4 3" xfId="17295"/>
    <cellStyle name="Title 5" xfId="17296"/>
    <cellStyle name="Title 6" xfId="17297"/>
    <cellStyle name="Title 7" xfId="17298"/>
    <cellStyle name="Title 8" xfId="17299"/>
    <cellStyle name="Title 9" xfId="17300"/>
    <cellStyle name="Total 10" xfId="17301"/>
    <cellStyle name="Total 11" xfId="17302"/>
    <cellStyle name="Total 12" xfId="17303"/>
    <cellStyle name="Total 13" xfId="17304"/>
    <cellStyle name="Total 2" xfId="17305"/>
    <cellStyle name="Total 2 10" xfId="17306"/>
    <cellStyle name="Total 2 11" xfId="17307"/>
    <cellStyle name="Total 2 12" xfId="17308"/>
    <cellStyle name="Total 2 13" xfId="17309"/>
    <cellStyle name="Total 2 14" xfId="17310"/>
    <cellStyle name="Total 2 2" xfId="17311"/>
    <cellStyle name="Total 2 2 10" xfId="17312"/>
    <cellStyle name="Total 2 2 2" xfId="17313"/>
    <cellStyle name="Total 2 2 2 2" xfId="17314"/>
    <cellStyle name="Total 2 2 2 3" xfId="17315"/>
    <cellStyle name="Total 2 2 2 4" xfId="17316"/>
    <cellStyle name="Total 2 2 2 5" xfId="17317"/>
    <cellStyle name="Total 2 2 2 6" xfId="17318"/>
    <cellStyle name="Total 2 2 2 7" xfId="17319"/>
    <cellStyle name="Total 2 2 3" xfId="17320"/>
    <cellStyle name="Total 2 2 4" xfId="17321"/>
    <cellStyle name="Total 2 2 5" xfId="17322"/>
    <cellStyle name="Total 2 2 6" xfId="17323"/>
    <cellStyle name="Total 2 2 7" xfId="17324"/>
    <cellStyle name="Total 2 2 8" xfId="17325"/>
    <cellStyle name="Total 2 2 9" xfId="17326"/>
    <cellStyle name="Total 2 3" xfId="17327"/>
    <cellStyle name="Total 2 3 2" xfId="17328"/>
    <cellStyle name="Total 2 3 3" xfId="17329"/>
    <cellStyle name="Total 2 3 4" xfId="17330"/>
    <cellStyle name="Total 2 3 5" xfId="17331"/>
    <cellStyle name="Total 2 3 6" xfId="17332"/>
    <cellStyle name="Total 2 3 7" xfId="17333"/>
    <cellStyle name="Total 2 3 8" xfId="17334"/>
    <cellStyle name="Total 2 3 9" xfId="17335"/>
    <cellStyle name="Total 2 4" xfId="17336"/>
    <cellStyle name="Total 2 4 2" xfId="17337"/>
    <cellStyle name="Total 2 4 3" xfId="17338"/>
    <cellStyle name="Total 2 4 4" xfId="17339"/>
    <cellStyle name="Total 2 4 5" xfId="17340"/>
    <cellStyle name="Total 2 5" xfId="17341"/>
    <cellStyle name="Total 2 5 2" xfId="17342"/>
    <cellStyle name="Total 2 5 3" xfId="17343"/>
    <cellStyle name="Total 2 6" xfId="17344"/>
    <cellStyle name="Total 2 7" xfId="17345"/>
    <cellStyle name="Total 2 8" xfId="17346"/>
    <cellStyle name="Total 2 9" xfId="17347"/>
    <cellStyle name="Total 2_Apr" xfId="17348"/>
    <cellStyle name="Total 3" xfId="17349"/>
    <cellStyle name="Total 3 2" xfId="17350"/>
    <cellStyle name="Total 3 2 2" xfId="17351"/>
    <cellStyle name="Total 3 2 3" xfId="17352"/>
    <cellStyle name="Total 3 3" xfId="17353"/>
    <cellStyle name="Total 3 4" xfId="17354"/>
    <cellStyle name="Total 3 5" xfId="17355"/>
    <cellStyle name="Total 4" xfId="17356"/>
    <cellStyle name="Total 4 2" xfId="17357"/>
    <cellStyle name="Total 4 3" xfId="17358"/>
    <cellStyle name="Total 5" xfId="17359"/>
    <cellStyle name="Total 6" xfId="17360"/>
    <cellStyle name="Total 7" xfId="17361"/>
    <cellStyle name="Total 8" xfId="17362"/>
    <cellStyle name="Total 9" xfId="17363"/>
    <cellStyle name="Warning Text 2" xfId="17364"/>
    <cellStyle name="Warning Text 2 10" xfId="17365"/>
    <cellStyle name="Warning Text 2 11" xfId="17366"/>
    <cellStyle name="Warning Text 2 2" xfId="17367"/>
    <cellStyle name="Warning Text 2 2 2" xfId="17368"/>
    <cellStyle name="Warning Text 2 2 3" xfId="17369"/>
    <cellStyle name="Warning Text 2 2 4" xfId="17370"/>
    <cellStyle name="Warning Text 2 2 5" xfId="17371"/>
    <cellStyle name="Warning Text 2 2 6" xfId="17372"/>
    <cellStyle name="Warning Text 2 2 7" xfId="17373"/>
    <cellStyle name="Warning Text 2 2 8" xfId="17374"/>
    <cellStyle name="Warning Text 2 3" xfId="17375"/>
    <cellStyle name="Warning Text 2 3 2" xfId="17376"/>
    <cellStyle name="Warning Text 2 3 3" xfId="17377"/>
    <cellStyle name="Warning Text 2 3 4" xfId="17378"/>
    <cellStyle name="Warning Text 2 3 5" xfId="17379"/>
    <cellStyle name="Warning Text 2 4" xfId="17380"/>
    <cellStyle name="Warning Text 2 5" xfId="17381"/>
    <cellStyle name="Warning Text 2 6" xfId="17382"/>
    <cellStyle name="Warning Text 2 7" xfId="17383"/>
    <cellStyle name="Warning Text 2 8" xfId="17384"/>
    <cellStyle name="Warning Text 2 9" xfId="17385"/>
    <cellStyle name="Warning Text 2_Apr" xfId="17386"/>
    <cellStyle name="Warning Text 3" xfId="17387"/>
    <cellStyle name="Warning Text 4" xfId="17388"/>
    <cellStyle name="Warning Text 5" xfId="17389"/>
    <cellStyle name="Warning Text 6" xfId="17390"/>
    <cellStyle name="Warning Text 7" xfId="17391"/>
  </cellStyles>
  <dxfs count="0"/>
  <tableStyles count="0" defaultTableStyle="TableStyleMedium9" defaultPivotStyle="PivotStyleLight16"/>
  <colors>
    <mruColors>
      <color rgb="FFEBF1DE"/>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u="sng"/>
            </a:pPr>
            <a:r>
              <a:rPr lang="en-US" sz="1600" u="sng"/>
              <a:t>Figure 1.</a:t>
            </a:r>
            <a:r>
              <a:rPr lang="en-US" sz="1600" u="sng" baseline="0"/>
              <a:t> </a:t>
            </a:r>
          </a:p>
          <a:p>
            <a:pPr>
              <a:defRPr sz="1600" u="sng"/>
            </a:pPr>
            <a:r>
              <a:rPr lang="en-US" sz="1600" u="sng"/>
              <a:t>UK</a:t>
            </a:r>
            <a:r>
              <a:rPr lang="en-US" sz="1600" u="sng" baseline="0"/>
              <a:t> c</a:t>
            </a:r>
            <a:r>
              <a:rPr lang="en-US" sz="1600" u="sng"/>
              <a:t>ommercial property universe</a:t>
            </a:r>
          </a:p>
        </c:rich>
      </c:tx>
      <c:layout>
        <c:manualLayout>
          <c:xMode val="edge"/>
          <c:yMode val="edge"/>
          <c:x val="0.33914117735831234"/>
          <c:y val="0"/>
        </c:manualLayout>
      </c:layout>
      <c:overlay val="1"/>
    </c:title>
    <c:autoTitleDeleted val="0"/>
    <c:plotArea>
      <c:layout>
        <c:manualLayout>
          <c:layoutTarget val="inner"/>
          <c:xMode val="edge"/>
          <c:yMode val="edge"/>
          <c:x val="8.7917648577195362E-2"/>
          <c:y val="0.10794865306274525"/>
          <c:w val="0.88365855099876367"/>
          <c:h val="0.74032781527895164"/>
        </c:manualLayout>
      </c:layout>
      <c:lineChart>
        <c:grouping val="standard"/>
        <c:varyColors val="0"/>
        <c:ser>
          <c:idx val="0"/>
          <c:order val="0"/>
          <c:spPr>
            <a:ln>
              <a:solidFill>
                <a:schemeClr val="accent5">
                  <a:lumMod val="75000"/>
                </a:schemeClr>
              </a:solidFill>
            </a:ln>
          </c:spPr>
          <c:marker>
            <c:symbol val="none"/>
          </c:marker>
          <c:dLbls>
            <c:numFmt formatCode="&quot;£&quot;#,##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 for charts'!$A$2:$A$15</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charts'!$B$2:$B$15</c:f>
              <c:numCache>
                <c:formatCode>"£"#,##0</c:formatCode>
                <c:ptCount val="14"/>
                <c:pt idx="0">
                  <c:v>582.12416000329551</c:v>
                </c:pt>
                <c:pt idx="1">
                  <c:v>658.48293998756674</c:v>
                </c:pt>
                <c:pt idx="2">
                  <c:v>755.03947869111892</c:v>
                </c:pt>
                <c:pt idx="3">
                  <c:v>859.28342141071209</c:v>
                </c:pt>
                <c:pt idx="4">
                  <c:v>838.58438917444175</c:v>
                </c:pt>
                <c:pt idx="5">
                  <c:v>639.4469184084204</c:v>
                </c:pt>
                <c:pt idx="6">
                  <c:v>601.64139058761975</c:v>
                </c:pt>
                <c:pt idx="7">
                  <c:v>663.63720501747264</c:v>
                </c:pt>
                <c:pt idx="8">
                  <c:v>694.83324494100202</c:v>
                </c:pt>
                <c:pt idx="9">
                  <c:v>688.38741960815958</c:v>
                </c:pt>
                <c:pt idx="10">
                  <c:v>729.17389328868148</c:v>
                </c:pt>
                <c:pt idx="11">
                  <c:v>838.11746985597563</c:v>
                </c:pt>
                <c:pt idx="12">
                  <c:v>925.78353577422422</c:v>
                </c:pt>
                <c:pt idx="13">
                  <c:v>882.57126709744148</c:v>
                </c:pt>
              </c:numCache>
            </c:numRef>
          </c:val>
          <c:smooth val="0"/>
        </c:ser>
        <c:dLbls>
          <c:showLegendKey val="0"/>
          <c:showVal val="0"/>
          <c:showCatName val="0"/>
          <c:showSerName val="0"/>
          <c:showPercent val="0"/>
          <c:showBubbleSize val="0"/>
        </c:dLbls>
        <c:smooth val="0"/>
        <c:axId val="1563382032"/>
        <c:axId val="1563389104"/>
      </c:lineChart>
      <c:catAx>
        <c:axId val="1563382032"/>
        <c:scaling>
          <c:orientation val="minMax"/>
        </c:scaling>
        <c:delete val="0"/>
        <c:axPos val="b"/>
        <c:numFmt formatCode="General" sourceLinked="1"/>
        <c:majorTickMark val="out"/>
        <c:minorTickMark val="none"/>
        <c:tickLblPos val="nextTo"/>
        <c:crossAx val="1563389104"/>
        <c:crosses val="autoZero"/>
        <c:auto val="1"/>
        <c:lblAlgn val="ctr"/>
        <c:lblOffset val="100"/>
        <c:tickLblSkip val="2"/>
        <c:tickMarkSkip val="1"/>
        <c:noMultiLvlLbl val="0"/>
      </c:catAx>
      <c:valAx>
        <c:axId val="1563389104"/>
        <c:scaling>
          <c:orientation val="minMax"/>
          <c:min val="400"/>
        </c:scaling>
        <c:delete val="0"/>
        <c:axPos val="l"/>
        <c:title>
          <c:tx>
            <c:rich>
              <a:bodyPr rot="-5400000" vert="horz"/>
              <a:lstStyle/>
              <a:p>
                <a:pPr>
                  <a:defRPr/>
                </a:pPr>
                <a:r>
                  <a:rPr lang="en-US"/>
                  <a:t>£bn</a:t>
                </a:r>
              </a:p>
            </c:rich>
          </c:tx>
          <c:layout>
            <c:manualLayout>
              <c:xMode val="edge"/>
              <c:yMode val="edge"/>
              <c:x val="2.583979328165442E-3"/>
              <c:y val="0.36857174103237489"/>
            </c:manualLayout>
          </c:layout>
          <c:overlay val="0"/>
        </c:title>
        <c:numFmt formatCode="&quot;£&quot;#,##0" sourceLinked="1"/>
        <c:majorTickMark val="out"/>
        <c:minorTickMark val="none"/>
        <c:tickLblPos val="nextTo"/>
        <c:crossAx val="1563382032"/>
        <c:crosses val="autoZero"/>
        <c:crossBetween val="between"/>
        <c:majorUnit val="100"/>
      </c:valAx>
    </c:plotArea>
    <c:plotVisOnly val="1"/>
    <c:dispBlanksAs val="gap"/>
    <c:showDLblsOverMax val="0"/>
  </c:chart>
  <c:txPr>
    <a:bodyPr/>
    <a:lstStyle/>
    <a:p>
      <a:pPr>
        <a:defRPr sz="12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u="sng"/>
            </a:pPr>
            <a:r>
              <a:rPr lang="en-US" sz="1600" u="sng"/>
              <a:t>Figure 2.</a:t>
            </a:r>
            <a:r>
              <a:rPr lang="en-US" sz="1600" u="sng" baseline="0"/>
              <a:t> </a:t>
            </a:r>
          </a:p>
          <a:p>
            <a:pPr>
              <a:defRPr sz="1600" u="sng"/>
            </a:pPr>
            <a:r>
              <a:rPr lang="en-US" sz="1600" u="sng"/>
              <a:t>UK</a:t>
            </a:r>
            <a:r>
              <a:rPr lang="en-US" sz="1600" u="sng" baseline="0"/>
              <a:t> c</a:t>
            </a:r>
            <a:r>
              <a:rPr lang="en-US" sz="1600" u="sng"/>
              <a:t>ommercial investment universe</a:t>
            </a:r>
          </a:p>
        </c:rich>
      </c:tx>
      <c:layout>
        <c:manualLayout>
          <c:xMode val="edge"/>
          <c:yMode val="edge"/>
          <c:x val="0.33914117735831245"/>
          <c:y val="0"/>
        </c:manualLayout>
      </c:layout>
      <c:overlay val="1"/>
    </c:title>
    <c:autoTitleDeleted val="0"/>
    <c:plotArea>
      <c:layout>
        <c:manualLayout>
          <c:layoutTarget val="inner"/>
          <c:xMode val="edge"/>
          <c:yMode val="edge"/>
          <c:x val="8.7917648577195362E-2"/>
          <c:y val="0.10794865306274525"/>
          <c:w val="0.88365855099876367"/>
          <c:h val="0.74032781527895164"/>
        </c:manualLayout>
      </c:layout>
      <c:lineChart>
        <c:grouping val="standard"/>
        <c:varyColors val="0"/>
        <c:ser>
          <c:idx val="0"/>
          <c:order val="0"/>
          <c:spPr>
            <a:ln>
              <a:solidFill>
                <a:schemeClr val="accent5">
                  <a:lumMod val="75000"/>
                </a:schemeClr>
              </a:solidFill>
            </a:ln>
          </c:spPr>
          <c:marker>
            <c:symbol val="none"/>
          </c:marker>
          <c:dLbls>
            <c:numFmt formatCode="&quot;£&quot;#,##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 for charts'!$D$2:$D$15</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charts'!$E$2:$E$15</c:f>
              <c:numCache>
                <c:formatCode>"£"#,##0</c:formatCode>
                <c:ptCount val="14"/>
                <c:pt idx="0">
                  <c:v>287.60150094677778</c:v>
                </c:pt>
                <c:pt idx="1">
                  <c:v>322.73530906233009</c:v>
                </c:pt>
                <c:pt idx="2">
                  <c:v>369.77213488848889</c:v>
                </c:pt>
                <c:pt idx="3">
                  <c:v>418.08832590675922</c:v>
                </c:pt>
                <c:pt idx="4">
                  <c:v>455.90549432509374</c:v>
                </c:pt>
                <c:pt idx="5">
                  <c:v>363.14956545893835</c:v>
                </c:pt>
                <c:pt idx="6">
                  <c:v>335.73241939322673</c:v>
                </c:pt>
                <c:pt idx="7">
                  <c:v>363.91303296425787</c:v>
                </c:pt>
                <c:pt idx="8">
                  <c:v>370.82339386123471</c:v>
                </c:pt>
                <c:pt idx="9">
                  <c:v>361.23059936493775</c:v>
                </c:pt>
                <c:pt idx="10">
                  <c:v>385.31812091508414</c:v>
                </c:pt>
                <c:pt idx="11">
                  <c:v>442.91373728384531</c:v>
                </c:pt>
                <c:pt idx="12">
                  <c:v>485.77579823405313</c:v>
                </c:pt>
                <c:pt idx="13">
                  <c:v>486.48353936881142</c:v>
                </c:pt>
              </c:numCache>
            </c:numRef>
          </c:val>
          <c:smooth val="0"/>
        </c:ser>
        <c:dLbls>
          <c:showLegendKey val="0"/>
          <c:showVal val="0"/>
          <c:showCatName val="0"/>
          <c:showSerName val="0"/>
          <c:showPercent val="0"/>
          <c:showBubbleSize val="0"/>
        </c:dLbls>
        <c:smooth val="0"/>
        <c:axId val="1563388560"/>
        <c:axId val="1563379312"/>
      </c:lineChart>
      <c:catAx>
        <c:axId val="1563388560"/>
        <c:scaling>
          <c:orientation val="minMax"/>
        </c:scaling>
        <c:delete val="0"/>
        <c:axPos val="b"/>
        <c:numFmt formatCode="General" sourceLinked="1"/>
        <c:majorTickMark val="out"/>
        <c:minorTickMark val="none"/>
        <c:tickLblPos val="nextTo"/>
        <c:crossAx val="1563379312"/>
        <c:crosses val="autoZero"/>
        <c:auto val="1"/>
        <c:lblAlgn val="ctr"/>
        <c:lblOffset val="100"/>
        <c:tickLblSkip val="2"/>
        <c:tickMarkSkip val="1"/>
        <c:noMultiLvlLbl val="0"/>
      </c:catAx>
      <c:valAx>
        <c:axId val="1563379312"/>
        <c:scaling>
          <c:orientation val="minMax"/>
          <c:min val="200"/>
        </c:scaling>
        <c:delete val="0"/>
        <c:axPos val="l"/>
        <c:title>
          <c:tx>
            <c:rich>
              <a:bodyPr rot="-5400000" vert="horz"/>
              <a:lstStyle/>
              <a:p>
                <a:pPr>
                  <a:defRPr/>
                </a:pPr>
                <a:r>
                  <a:rPr lang="en-US"/>
                  <a:t>£bn</a:t>
                </a:r>
              </a:p>
            </c:rich>
          </c:tx>
          <c:layout>
            <c:manualLayout>
              <c:xMode val="edge"/>
              <c:yMode val="edge"/>
              <c:x val="2.5839793281654437E-3"/>
              <c:y val="0.368571741032375"/>
            </c:manualLayout>
          </c:layout>
          <c:overlay val="0"/>
        </c:title>
        <c:numFmt formatCode="&quot;£&quot;#,##0" sourceLinked="1"/>
        <c:majorTickMark val="out"/>
        <c:minorTickMark val="none"/>
        <c:tickLblPos val="nextTo"/>
        <c:crossAx val="1563388560"/>
        <c:crosses val="autoZero"/>
        <c:crossBetween val="between"/>
        <c:majorUnit val="100"/>
      </c:valAx>
    </c:plotArea>
    <c:plotVisOnly val="1"/>
    <c:dispBlanksAs val="gap"/>
    <c:showDLblsOverMax val="0"/>
  </c:chart>
  <c:txPr>
    <a:bodyPr/>
    <a:lstStyle/>
    <a:p>
      <a:pPr>
        <a:defRPr sz="1200">
          <a:latin typeface="Arial" pitchFamily="34" charset="0"/>
          <a:cs typeface="Arial" pitchFamily="34" charset="0"/>
        </a:defRPr>
      </a:pPr>
      <a:endParaRPr lang="en-US"/>
    </a:p>
  </c:txPr>
  <c:printSettings>
    <c:headerFooter/>
    <c:pageMargins b="0.750000000000004" l="0.70000000000000062" r="0.70000000000000062" t="0.75000000000000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u="sng"/>
            </a:pPr>
            <a:r>
              <a:rPr lang="en-US" u="sng"/>
              <a:t>Figure 3.  Overseas share of UK </a:t>
            </a:r>
          </a:p>
          <a:p>
            <a:pPr>
              <a:defRPr u="sng"/>
            </a:pPr>
            <a:r>
              <a:rPr lang="en-US" u="sng"/>
              <a:t>commercial investment universe</a:t>
            </a:r>
          </a:p>
        </c:rich>
      </c:tx>
      <c:layout>
        <c:manualLayout>
          <c:xMode val="edge"/>
          <c:yMode val="edge"/>
          <c:x val="0.36331850173377578"/>
          <c:y val="2.0158773441347939E-2"/>
        </c:manualLayout>
      </c:layout>
      <c:overlay val="1"/>
    </c:title>
    <c:autoTitleDeleted val="0"/>
    <c:plotArea>
      <c:layout>
        <c:manualLayout>
          <c:layoutTarget val="inner"/>
          <c:xMode val="edge"/>
          <c:yMode val="edge"/>
          <c:x val="9.7515597706434226E-2"/>
          <c:y val="3.7680158730158751E-2"/>
          <c:w val="0.87192884016404226"/>
          <c:h val="0.77356051587301589"/>
        </c:manualLayout>
      </c:layout>
      <c:lineChart>
        <c:grouping val="standard"/>
        <c:varyColors val="0"/>
        <c:ser>
          <c:idx val="0"/>
          <c:order val="0"/>
          <c:spPr>
            <a:ln>
              <a:solidFill>
                <a:schemeClr val="accent5">
                  <a:lumMod val="75000"/>
                </a:schemeClr>
              </a:solidFill>
            </a:ln>
          </c:spPr>
          <c:marker>
            <c:symbol val="none"/>
          </c:marker>
          <c:cat>
            <c:numRef>
              <c:f>'Data for charts'!$G$2:$G$15</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charts'!$H$2:$H$15</c:f>
              <c:numCache>
                <c:formatCode>0%</c:formatCode>
                <c:ptCount val="14"/>
                <c:pt idx="0">
                  <c:v>0.14304994829717899</c:v>
                </c:pt>
                <c:pt idx="1">
                  <c:v>0.14792162857910518</c:v>
                </c:pt>
                <c:pt idx="2">
                  <c:v>0.16266305874761788</c:v>
                </c:pt>
                <c:pt idx="3">
                  <c:v>0.17324040644554617</c:v>
                </c:pt>
                <c:pt idx="4">
                  <c:v>0.16983188001600813</c:v>
                </c:pt>
                <c:pt idx="5">
                  <c:v>0.16729940631838802</c:v>
                </c:pt>
                <c:pt idx="6">
                  <c:v>0.18747485083517101</c:v>
                </c:pt>
                <c:pt idx="7">
                  <c:v>0.19721212864041815</c:v>
                </c:pt>
                <c:pt idx="8">
                  <c:v>0.2087696100559866</c:v>
                </c:pt>
                <c:pt idx="9">
                  <c:v>0.22911128307335971</c:v>
                </c:pt>
                <c:pt idx="10">
                  <c:v>0.24454080825762659</c:v>
                </c:pt>
                <c:pt idx="11">
                  <c:v>0.25563388214848587</c:v>
                </c:pt>
                <c:pt idx="12">
                  <c:v>0.27831713525444235</c:v>
                </c:pt>
                <c:pt idx="13">
                  <c:v>0.28620202881501139</c:v>
                </c:pt>
              </c:numCache>
            </c:numRef>
          </c:val>
          <c:smooth val="0"/>
        </c:ser>
        <c:dLbls>
          <c:showLegendKey val="0"/>
          <c:showVal val="0"/>
          <c:showCatName val="0"/>
          <c:showSerName val="0"/>
          <c:showPercent val="0"/>
          <c:showBubbleSize val="0"/>
        </c:dLbls>
        <c:smooth val="0"/>
        <c:axId val="1563385840"/>
        <c:axId val="1563391280"/>
      </c:lineChart>
      <c:catAx>
        <c:axId val="1563385840"/>
        <c:scaling>
          <c:orientation val="minMax"/>
        </c:scaling>
        <c:delete val="0"/>
        <c:axPos val="b"/>
        <c:numFmt formatCode="General" sourceLinked="1"/>
        <c:majorTickMark val="out"/>
        <c:minorTickMark val="none"/>
        <c:tickLblPos val="nextTo"/>
        <c:crossAx val="1563391280"/>
        <c:crosses val="autoZero"/>
        <c:auto val="1"/>
        <c:lblAlgn val="ctr"/>
        <c:lblOffset val="100"/>
        <c:noMultiLvlLbl val="0"/>
      </c:catAx>
      <c:valAx>
        <c:axId val="1563391280"/>
        <c:scaling>
          <c:orientation val="minMax"/>
        </c:scaling>
        <c:delete val="0"/>
        <c:axPos val="l"/>
        <c:title>
          <c:tx>
            <c:rich>
              <a:bodyPr rot="-5400000" vert="horz"/>
              <a:lstStyle/>
              <a:p>
                <a:pPr>
                  <a:defRPr/>
                </a:pPr>
                <a:r>
                  <a:rPr lang="en-US"/>
                  <a:t>Share of commercial investment universe</a:t>
                </a:r>
              </a:p>
            </c:rich>
          </c:tx>
          <c:layout>
            <c:manualLayout>
              <c:xMode val="edge"/>
              <c:yMode val="edge"/>
              <c:x val="1.6019927536231885E-2"/>
              <c:y val="9.0686507936507926E-2"/>
            </c:manualLayout>
          </c:layout>
          <c:overlay val="0"/>
        </c:title>
        <c:numFmt formatCode="0%" sourceLinked="0"/>
        <c:majorTickMark val="out"/>
        <c:minorTickMark val="none"/>
        <c:tickLblPos val="nextTo"/>
        <c:crossAx val="1563385840"/>
        <c:crosses val="autoZero"/>
        <c:crossBetween val="between"/>
      </c:valAx>
    </c:plotArea>
    <c:plotVisOnly val="1"/>
    <c:dispBlanksAs val="gap"/>
    <c:showDLblsOverMax val="0"/>
  </c:chart>
  <c:txPr>
    <a:bodyPr/>
    <a:lstStyle/>
    <a:p>
      <a:pPr>
        <a:defRPr sz="12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u="sng"/>
            </a:pPr>
            <a:r>
              <a:rPr lang="en-US" sz="1400" u="sng"/>
              <a:t>Figure 4. Commercial</a:t>
            </a:r>
            <a:r>
              <a:rPr lang="en-US" sz="1400" u="sng" baseline="0"/>
              <a:t> i</a:t>
            </a:r>
            <a:r>
              <a:rPr lang="en-US" sz="1400" u="sng"/>
              <a:t>nvestment</a:t>
            </a:r>
            <a:r>
              <a:rPr lang="en-US" sz="1400" u="sng" baseline="0"/>
              <a:t> universe by sector </a:t>
            </a:r>
            <a:r>
              <a:rPr lang="en-US" sz="1400" u="sng"/>
              <a:t>£bn</a:t>
            </a:r>
          </a:p>
        </c:rich>
      </c:tx>
      <c:layout>
        <c:manualLayout>
          <c:xMode val="edge"/>
          <c:yMode val="edge"/>
          <c:x val="0.26283768115942252"/>
          <c:y val="7.5000000000000431E-3"/>
        </c:manualLayout>
      </c:layout>
      <c:overlay val="0"/>
    </c:title>
    <c:autoTitleDeleted val="0"/>
    <c:plotArea>
      <c:layout>
        <c:manualLayout>
          <c:layoutTarget val="inner"/>
          <c:xMode val="edge"/>
          <c:yMode val="edge"/>
          <c:x val="0.22493173885570092"/>
          <c:y val="6.0654706355035323E-2"/>
          <c:w val="0.55627932604396901"/>
          <c:h val="0.85097492738256864"/>
        </c:manualLayout>
      </c:layout>
      <c:pieChart>
        <c:varyColors val="1"/>
        <c:ser>
          <c:idx val="0"/>
          <c:order val="0"/>
          <c:dPt>
            <c:idx val="0"/>
            <c:bubble3D val="0"/>
            <c:spPr>
              <a:solidFill>
                <a:schemeClr val="accent5">
                  <a:lumMod val="60000"/>
                  <a:lumOff val="40000"/>
                </a:schemeClr>
              </a:solidFill>
              <a:ln>
                <a:solidFill>
                  <a:schemeClr val="bg1">
                    <a:lumMod val="50000"/>
                  </a:schemeClr>
                </a:solidFill>
              </a:ln>
            </c:spPr>
          </c:dPt>
          <c:dPt>
            <c:idx val="1"/>
            <c:bubble3D val="0"/>
            <c:spPr>
              <a:solidFill>
                <a:schemeClr val="accent5">
                  <a:lumMod val="75000"/>
                </a:schemeClr>
              </a:solidFill>
            </c:spPr>
          </c:dPt>
          <c:dPt>
            <c:idx val="2"/>
            <c:bubble3D val="0"/>
            <c:spPr>
              <a:solidFill>
                <a:schemeClr val="bg1">
                  <a:lumMod val="75000"/>
                </a:schemeClr>
              </a:solidFill>
            </c:spPr>
          </c:dPt>
          <c:dPt>
            <c:idx val="3"/>
            <c:bubble3D val="0"/>
            <c:spPr>
              <a:solidFill>
                <a:schemeClr val="bg1">
                  <a:lumMod val="50000"/>
                </a:schemeClr>
              </a:solidFill>
              <a:ln>
                <a:solidFill>
                  <a:schemeClr val="bg1">
                    <a:lumMod val="50000"/>
                  </a:schemeClr>
                </a:solidFill>
              </a:ln>
            </c:spPr>
          </c:dPt>
          <c:dLbls>
            <c:dLbl>
              <c:idx val="0"/>
              <c:layout>
                <c:manualLayout>
                  <c:x val="-0.15312928743961352"/>
                  <c:y val="9.5092063492063492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0.13014009661835749"/>
                  <c:y val="9.5984523809523811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6.183544685990338E-2"/>
                  <c:y val="0.11255396825396825"/>
                </c:manualLayout>
              </c:layout>
              <c:tx>
                <c:rich>
                  <a:bodyPr/>
                  <a:lstStyle/>
                  <a:p>
                    <a:fld id="{5AC54866-6F0A-47A8-8D8F-4E39F52D0723}" type="CATEGORYNAME">
                      <a:rPr lang="en-US" b="1">
                        <a:solidFill>
                          <a:schemeClr val="bg1"/>
                        </a:solidFill>
                      </a:rPr>
                      <a:pPr/>
                      <a:t>[CATEGORY NAME]</a:t>
                    </a:fld>
                    <a:r>
                      <a:rPr lang="en-US" b="1" baseline="0">
                        <a:solidFill>
                          <a:schemeClr val="bg1"/>
                        </a:solidFill>
                      </a:rPr>
                      <a:t> </a:t>
                    </a:r>
                    <a:fld id="{0DCF4EA8-238C-4D76-B272-98ECDC5E0852}" type="VALUE">
                      <a:rPr lang="en-US" b="1" baseline="0">
                        <a:solidFill>
                          <a:schemeClr val="bg1"/>
                        </a:solidFill>
                      </a:rPr>
                      <a:pPr/>
                      <a:t>[VALUE]</a:t>
                    </a:fld>
                    <a:endParaRPr lang="en-US" b="1" baseline="0">
                      <a:solidFill>
                        <a:schemeClr val="bg1"/>
                      </a:solidFill>
                    </a:endParaRPr>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Lst>
            </c:dLbl>
            <c:numFmt formatCode="&quot;£&quot;#,##0" sourceLinked="0"/>
            <c:spPr>
              <a:noFill/>
              <a:ln>
                <a:noFill/>
              </a:ln>
              <a:effectLst/>
            </c:spPr>
            <c:txPr>
              <a:bodyPr/>
              <a:lstStyle/>
              <a:p>
                <a:pPr>
                  <a:defRPr baseline="0">
                    <a:solidFill>
                      <a:sysClr val="windowText" lastClr="000000"/>
                    </a:solidFill>
                  </a:defRPr>
                </a:pPr>
                <a:endParaRPr lang="en-US"/>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'Data for charts'!$J$2:$J$5</c:f>
              <c:strCache>
                <c:ptCount val="4"/>
                <c:pt idx="0">
                  <c:v>Retail</c:v>
                </c:pt>
                <c:pt idx="1">
                  <c:v>Offices</c:v>
                </c:pt>
                <c:pt idx="2">
                  <c:v>Industrial</c:v>
                </c:pt>
                <c:pt idx="3">
                  <c:v>Other</c:v>
                </c:pt>
              </c:strCache>
            </c:strRef>
          </c:cat>
          <c:val>
            <c:numRef>
              <c:f>'Data for charts'!$K$2:$K$5</c:f>
              <c:numCache>
                <c:formatCode>"£"#,##0</c:formatCode>
                <c:ptCount val="4"/>
                <c:pt idx="0">
                  <c:v>170.62584797309847</c:v>
                </c:pt>
                <c:pt idx="1">
                  <c:v>207.98204654233166</c:v>
                </c:pt>
                <c:pt idx="2">
                  <c:v>60.488040966852935</c:v>
                </c:pt>
                <c:pt idx="3">
                  <c:v>47.412272048540949</c:v>
                </c:pt>
              </c:numCache>
            </c:numRef>
          </c:val>
        </c:ser>
        <c:dLbls>
          <c:showLegendKey val="0"/>
          <c:showVal val="1"/>
          <c:showCatName val="0"/>
          <c:showSerName val="0"/>
          <c:showPercent val="0"/>
          <c:showBubbleSize val="0"/>
          <c:showLeaderLines val="1"/>
        </c:dLbls>
        <c:firstSliceAng val="0"/>
      </c:pieChart>
    </c:plotArea>
    <c:plotVisOnly val="1"/>
    <c:dispBlanksAs val="gap"/>
    <c:showDLblsOverMax val="0"/>
  </c:chart>
  <c:txPr>
    <a:bodyPr/>
    <a:lstStyle/>
    <a:p>
      <a:pPr>
        <a:defRPr sz="11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u="sng"/>
            </a:pPr>
            <a:r>
              <a:rPr lang="en-US" sz="1600" u="sng"/>
              <a:t>Figure 5.  Overseas share of City and West End &amp; Midtown office investment universe</a:t>
            </a:r>
          </a:p>
        </c:rich>
      </c:tx>
      <c:layout>
        <c:manualLayout>
          <c:xMode val="edge"/>
          <c:yMode val="edge"/>
          <c:x val="0.14209807984528294"/>
          <c:y val="4.6620063733665085E-3"/>
        </c:manualLayout>
      </c:layout>
      <c:overlay val="1"/>
    </c:title>
    <c:autoTitleDeleted val="0"/>
    <c:plotArea>
      <c:layout>
        <c:manualLayout>
          <c:layoutTarget val="inner"/>
          <c:xMode val="edge"/>
          <c:yMode val="edge"/>
          <c:x val="0.10043601933666002"/>
          <c:y val="2.3946850393700769E-2"/>
          <c:w val="0.85441104364303122"/>
          <c:h val="0.81903740988749008"/>
        </c:manualLayout>
      </c:layout>
      <c:lineChart>
        <c:grouping val="standard"/>
        <c:varyColors val="0"/>
        <c:ser>
          <c:idx val="2"/>
          <c:order val="0"/>
          <c:tx>
            <c:strRef>
              <c:f>'Data for charts'!$N$3</c:f>
              <c:strCache>
                <c:ptCount val="1"/>
                <c:pt idx="0">
                  <c:v>City</c:v>
                </c:pt>
              </c:strCache>
            </c:strRef>
          </c:tx>
          <c:spPr>
            <a:ln w="31750">
              <a:solidFill>
                <a:schemeClr val="tx1"/>
              </a:solidFill>
              <a:prstDash val="dashDot"/>
            </a:ln>
          </c:spPr>
          <c:marker>
            <c:symbol val="none"/>
          </c:marker>
          <c:cat>
            <c:numRef>
              <c:f>'Data for charts'!$M$4:$M$17</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charts'!$N$4:$N$17</c:f>
              <c:numCache>
                <c:formatCode>0%</c:formatCode>
                <c:ptCount val="14"/>
                <c:pt idx="0">
                  <c:v>0.37101215679397892</c:v>
                </c:pt>
                <c:pt idx="1">
                  <c:v>0.37807672012046301</c:v>
                </c:pt>
                <c:pt idx="2">
                  <c:v>0.37674806348285367</c:v>
                </c:pt>
                <c:pt idx="3">
                  <c:v>0.40581014221549661</c:v>
                </c:pt>
                <c:pt idx="4">
                  <c:v>0.38654974267727865</c:v>
                </c:pt>
                <c:pt idx="5">
                  <c:v>0.40445479709093735</c:v>
                </c:pt>
                <c:pt idx="6">
                  <c:v>0.48388507749302151</c:v>
                </c:pt>
                <c:pt idx="7">
                  <c:v>0.51602739333677272</c:v>
                </c:pt>
                <c:pt idx="8">
                  <c:v>0.56675985811538099</c:v>
                </c:pt>
                <c:pt idx="9">
                  <c:v>0.61409876631392624</c:v>
                </c:pt>
                <c:pt idx="10">
                  <c:v>0.60995610978280523</c:v>
                </c:pt>
                <c:pt idx="11">
                  <c:v>0.61452824565293562</c:v>
                </c:pt>
                <c:pt idx="12">
                  <c:v>0.60810201152372589</c:v>
                </c:pt>
                <c:pt idx="13">
                  <c:v>0.61407671979529765</c:v>
                </c:pt>
              </c:numCache>
            </c:numRef>
          </c:val>
          <c:smooth val="0"/>
        </c:ser>
        <c:ser>
          <c:idx val="0"/>
          <c:order val="1"/>
          <c:tx>
            <c:strRef>
              <c:f>'Data for charts'!$O$3</c:f>
              <c:strCache>
                <c:ptCount val="1"/>
                <c:pt idx="0">
                  <c:v>West End &amp; Midtown</c:v>
                </c:pt>
              </c:strCache>
            </c:strRef>
          </c:tx>
          <c:spPr>
            <a:ln>
              <a:solidFill>
                <a:schemeClr val="accent5">
                  <a:lumMod val="75000"/>
                </a:schemeClr>
              </a:solidFill>
            </a:ln>
          </c:spPr>
          <c:marker>
            <c:symbol val="none"/>
          </c:marker>
          <c:val>
            <c:numRef>
              <c:f>'Data for charts'!$O$4:$O$17</c:f>
              <c:numCache>
                <c:formatCode>0%</c:formatCode>
                <c:ptCount val="14"/>
                <c:pt idx="0">
                  <c:v>0.23668507444690887</c:v>
                </c:pt>
                <c:pt idx="1">
                  <c:v>0.23723902866471727</c:v>
                </c:pt>
                <c:pt idx="2">
                  <c:v>0.2532859600306</c:v>
                </c:pt>
                <c:pt idx="3">
                  <c:v>0.26894487457297001</c:v>
                </c:pt>
                <c:pt idx="4">
                  <c:v>0.26470018921807742</c:v>
                </c:pt>
                <c:pt idx="5">
                  <c:v>0.26402329799025837</c:v>
                </c:pt>
                <c:pt idx="6">
                  <c:v>0.28870413612779888</c:v>
                </c:pt>
                <c:pt idx="7">
                  <c:v>0.29129022603016869</c:v>
                </c:pt>
                <c:pt idx="8">
                  <c:v>0.29890532354813015</c:v>
                </c:pt>
                <c:pt idx="9">
                  <c:v>0.33092357689901575</c:v>
                </c:pt>
                <c:pt idx="10">
                  <c:v>0.34792133126630592</c:v>
                </c:pt>
                <c:pt idx="11">
                  <c:v>0.37352875792232165</c:v>
                </c:pt>
                <c:pt idx="12">
                  <c:v>0.38965695756592961</c:v>
                </c:pt>
                <c:pt idx="13">
                  <c:v>0.41517252051624681</c:v>
                </c:pt>
              </c:numCache>
            </c:numRef>
          </c:val>
          <c:smooth val="0"/>
        </c:ser>
        <c:dLbls>
          <c:showLegendKey val="0"/>
          <c:showVal val="0"/>
          <c:showCatName val="0"/>
          <c:showSerName val="0"/>
          <c:showPercent val="0"/>
          <c:showBubbleSize val="0"/>
        </c:dLbls>
        <c:smooth val="0"/>
        <c:axId val="1563378224"/>
        <c:axId val="1563382576"/>
      </c:lineChart>
      <c:catAx>
        <c:axId val="1563378224"/>
        <c:scaling>
          <c:orientation val="minMax"/>
        </c:scaling>
        <c:delete val="0"/>
        <c:axPos val="b"/>
        <c:numFmt formatCode="General" sourceLinked="1"/>
        <c:majorTickMark val="out"/>
        <c:minorTickMark val="none"/>
        <c:tickLblPos val="nextTo"/>
        <c:crossAx val="1563382576"/>
        <c:crosses val="autoZero"/>
        <c:auto val="1"/>
        <c:lblAlgn val="ctr"/>
        <c:lblOffset val="100"/>
        <c:noMultiLvlLbl val="0"/>
      </c:catAx>
      <c:valAx>
        <c:axId val="1563382576"/>
        <c:scaling>
          <c:orientation val="minMax"/>
          <c:max val="0.70000000000000062"/>
          <c:min val="0"/>
        </c:scaling>
        <c:delete val="0"/>
        <c:axPos val="l"/>
        <c:title>
          <c:tx>
            <c:rich>
              <a:bodyPr rot="-5400000" vert="horz"/>
              <a:lstStyle/>
              <a:p>
                <a:pPr>
                  <a:defRPr/>
                </a:pPr>
                <a:r>
                  <a:rPr lang="en-US"/>
                  <a:t>Share of commercial investment</a:t>
                </a:r>
              </a:p>
            </c:rich>
          </c:tx>
          <c:layout>
            <c:manualLayout>
              <c:xMode val="edge"/>
              <c:yMode val="edge"/>
              <c:x val="1.6207986111111111E-2"/>
              <c:y val="0.17838948412698574"/>
            </c:manualLayout>
          </c:layout>
          <c:overlay val="0"/>
        </c:title>
        <c:numFmt formatCode="0%" sourceLinked="0"/>
        <c:majorTickMark val="out"/>
        <c:minorTickMark val="none"/>
        <c:tickLblPos val="nextTo"/>
        <c:crossAx val="1563378224"/>
        <c:crosses val="autoZero"/>
        <c:crossBetween val="between"/>
      </c:valAx>
    </c:plotArea>
    <c:legend>
      <c:legendPos val="r"/>
      <c:layout>
        <c:manualLayout>
          <c:xMode val="edge"/>
          <c:yMode val="edge"/>
          <c:x val="0.3203714181036324"/>
          <c:y val="0.53337036506800251"/>
          <c:w val="0.48823798627002285"/>
          <c:h val="0.16386962538773561"/>
        </c:manualLayout>
      </c:layout>
      <c:overlay val="1"/>
    </c:legend>
    <c:plotVisOnly val="1"/>
    <c:dispBlanksAs val="gap"/>
    <c:showDLblsOverMax val="0"/>
  </c:chart>
  <c:txPr>
    <a:bodyPr/>
    <a:lstStyle/>
    <a:p>
      <a:pPr>
        <a:defRPr sz="12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u="sng"/>
            </a:pPr>
            <a:r>
              <a:rPr lang="en-US" u="sng"/>
              <a:t>Figure 6.  Value of residential stock vs. commercial property universe</a:t>
            </a:r>
          </a:p>
        </c:rich>
      </c:tx>
      <c:layout>
        <c:manualLayout>
          <c:xMode val="edge"/>
          <c:yMode val="edge"/>
          <c:x val="0.16364224537037131"/>
          <c:y val="1.2757936507936498E-2"/>
        </c:manualLayout>
      </c:layout>
      <c:overlay val="1"/>
    </c:title>
    <c:autoTitleDeleted val="0"/>
    <c:plotArea>
      <c:layout>
        <c:manualLayout>
          <c:layoutTarget val="inner"/>
          <c:xMode val="edge"/>
          <c:yMode val="edge"/>
          <c:x val="8.1502547677378384E-2"/>
          <c:y val="2.4875635808790656E-2"/>
          <c:w val="0.90346935074083057"/>
          <c:h val="0.83395189731811314"/>
        </c:manualLayout>
      </c:layout>
      <c:lineChart>
        <c:grouping val="standard"/>
        <c:varyColors val="0"/>
        <c:ser>
          <c:idx val="0"/>
          <c:order val="0"/>
          <c:tx>
            <c:strRef>
              <c:f>'Data for charts'!$R$2</c:f>
              <c:strCache>
                <c:ptCount val="1"/>
                <c:pt idx="0">
                  <c:v>Residential total</c:v>
                </c:pt>
              </c:strCache>
            </c:strRef>
          </c:tx>
          <c:spPr>
            <a:ln w="25400">
              <a:solidFill>
                <a:schemeClr val="tx1"/>
              </a:solidFill>
              <a:prstDash val="dashDot"/>
            </a:ln>
          </c:spPr>
          <c:marker>
            <c:symbol val="none"/>
          </c:marker>
          <c:cat>
            <c:numRef>
              <c:f>'Data for charts'!$Q$3:$Q$16</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charts'!$R$3:$R$16</c:f>
              <c:numCache>
                <c:formatCode>0.0</c:formatCode>
                <c:ptCount val="14"/>
                <c:pt idx="0">
                  <c:v>100</c:v>
                </c:pt>
                <c:pt idx="1">
                  <c:v>112.1810292762528</c:v>
                </c:pt>
                <c:pt idx="2">
                  <c:v>116.37260566342539</c:v>
                </c:pt>
                <c:pt idx="3">
                  <c:v>128.16703847796876</c:v>
                </c:pt>
                <c:pt idx="4">
                  <c:v>141.20581433222091</c:v>
                </c:pt>
                <c:pt idx="5">
                  <c:v>128.40508500375631</c:v>
                </c:pt>
                <c:pt idx="6">
                  <c:v>132.53472739384554</c:v>
                </c:pt>
                <c:pt idx="7">
                  <c:v>139.44328145433596</c:v>
                </c:pt>
                <c:pt idx="8">
                  <c:v>140.13938422810827</c:v>
                </c:pt>
                <c:pt idx="9">
                  <c:v>145.45912830845225</c:v>
                </c:pt>
                <c:pt idx="10">
                  <c:v>153.1639571162313</c:v>
                </c:pt>
                <c:pt idx="11">
                  <c:v>167.51083009008329</c:v>
                </c:pt>
                <c:pt idx="12">
                  <c:v>179.11604712830515</c:v>
                </c:pt>
                <c:pt idx="13">
                  <c:v>193.48060936278804</c:v>
                </c:pt>
              </c:numCache>
            </c:numRef>
          </c:val>
          <c:smooth val="0"/>
        </c:ser>
        <c:ser>
          <c:idx val="1"/>
          <c:order val="1"/>
          <c:tx>
            <c:strRef>
              <c:f>'Data for charts'!$S$2</c:f>
              <c:strCache>
                <c:ptCount val="1"/>
                <c:pt idx="0">
                  <c:v>Commercial total</c:v>
                </c:pt>
              </c:strCache>
            </c:strRef>
          </c:tx>
          <c:spPr>
            <a:ln>
              <a:solidFill>
                <a:schemeClr val="accent5">
                  <a:lumMod val="75000"/>
                </a:schemeClr>
              </a:solidFill>
            </a:ln>
          </c:spPr>
          <c:marker>
            <c:symbol val="none"/>
          </c:marker>
          <c:cat>
            <c:numRef>
              <c:f>'Data for charts'!$Q$3:$Q$16</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'Data for charts'!$S$3:$S$16</c:f>
              <c:numCache>
                <c:formatCode>0.0</c:formatCode>
                <c:ptCount val="14"/>
                <c:pt idx="0">
                  <c:v>100</c:v>
                </c:pt>
                <c:pt idx="1">
                  <c:v>113.11726693903908</c:v>
                </c:pt>
                <c:pt idx="2">
                  <c:v>129.70419896106776</c:v>
                </c:pt>
                <c:pt idx="3">
                  <c:v>147.6117090563373</c:v>
                </c:pt>
                <c:pt idx="4">
                  <c:v>144.05593287344308</c:v>
                </c:pt>
                <c:pt idx="5">
                  <c:v>109.84717047387285</c:v>
                </c:pt>
                <c:pt idx="6">
                  <c:v>103.3527607897624</c:v>
                </c:pt>
                <c:pt idx="7">
                  <c:v>114.00269059674754</c:v>
                </c:pt>
                <c:pt idx="8">
                  <c:v>119.3616916599147</c:v>
                </c:pt>
                <c:pt idx="9">
                  <c:v>118.25439775670236</c:v>
                </c:pt>
                <c:pt idx="10">
                  <c:v>125.26088820717447</c:v>
                </c:pt>
                <c:pt idx="11">
                  <c:v>143.975723297798</c:v>
                </c:pt>
                <c:pt idx="12">
                  <c:v>159.03540848896964</c:v>
                </c:pt>
                <c:pt idx="13">
                  <c:v>151.61220367360204</c:v>
                </c:pt>
              </c:numCache>
            </c:numRef>
          </c:val>
          <c:smooth val="0"/>
        </c:ser>
        <c:dLbls>
          <c:showLegendKey val="0"/>
          <c:showVal val="0"/>
          <c:showCatName val="0"/>
          <c:showSerName val="0"/>
          <c:showPercent val="0"/>
          <c:showBubbleSize val="0"/>
        </c:dLbls>
        <c:smooth val="0"/>
        <c:axId val="1563383664"/>
        <c:axId val="1686035680"/>
      </c:lineChart>
      <c:catAx>
        <c:axId val="1563383664"/>
        <c:scaling>
          <c:orientation val="minMax"/>
        </c:scaling>
        <c:delete val="0"/>
        <c:axPos val="b"/>
        <c:numFmt formatCode="General" sourceLinked="1"/>
        <c:majorTickMark val="out"/>
        <c:minorTickMark val="none"/>
        <c:tickLblPos val="nextTo"/>
        <c:crossAx val="1686035680"/>
        <c:crosses val="autoZero"/>
        <c:auto val="1"/>
        <c:lblAlgn val="ctr"/>
        <c:lblOffset val="100"/>
        <c:noMultiLvlLbl val="0"/>
      </c:catAx>
      <c:valAx>
        <c:axId val="1686035680"/>
        <c:scaling>
          <c:orientation val="minMax"/>
          <c:max val="180"/>
          <c:min val="80"/>
        </c:scaling>
        <c:delete val="0"/>
        <c:axPos val="l"/>
        <c:title>
          <c:tx>
            <c:rich>
              <a:bodyPr rot="-5400000" vert="horz"/>
              <a:lstStyle/>
              <a:p>
                <a:pPr>
                  <a:defRPr/>
                </a:pPr>
                <a:r>
                  <a:rPr lang="en-GB"/>
                  <a:t>Index 2003=100</a:t>
                </a:r>
              </a:p>
            </c:rich>
          </c:tx>
          <c:overlay val="0"/>
        </c:title>
        <c:numFmt formatCode="0" sourceLinked="0"/>
        <c:majorTickMark val="out"/>
        <c:minorTickMark val="none"/>
        <c:tickLblPos val="nextTo"/>
        <c:crossAx val="1563383664"/>
        <c:crosses val="autoZero"/>
        <c:crossBetween val="between"/>
        <c:majorUnit val="10"/>
      </c:valAx>
    </c:plotArea>
    <c:legend>
      <c:legendPos val="tr"/>
      <c:layout>
        <c:manualLayout>
          <c:xMode val="edge"/>
          <c:yMode val="edge"/>
          <c:x val="0.15740736955726456"/>
          <c:y val="0.6660052340831295"/>
          <c:w val="0.65046296296293393"/>
          <c:h val="0.18354330708662012"/>
        </c:manualLayout>
      </c:layout>
      <c:overlay val="1"/>
    </c:legend>
    <c:plotVisOnly val="1"/>
    <c:dispBlanksAs val="gap"/>
    <c:showDLblsOverMax val="0"/>
  </c:chart>
  <c:txPr>
    <a:bodyPr/>
    <a:lstStyle/>
    <a:p>
      <a:pPr>
        <a:defRPr sz="1200">
          <a:latin typeface="Arial" pitchFamily="34" charset="0"/>
          <a:cs typeface="Arial" pitchFamily="34" charset="0"/>
        </a:defRPr>
      </a:pPr>
      <a:endParaRPr lang="en-US"/>
    </a:p>
  </c:txPr>
  <c:printSettings>
    <c:headerFooter/>
    <c:pageMargins b="0.75000000000000377" l="0.70000000000000062" r="0.70000000000000062" t="0.75000000000000377"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1" y="0"/>
    <xdr:ext cx="828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0.44358</cdr:x>
      <cdr:y>0.91865</cdr:y>
    </cdr:from>
    <cdr:to>
      <cdr:x>0.97812</cdr:x>
      <cdr:y>0.98635</cdr:y>
    </cdr:to>
    <cdr:sp macro="" textlink="">
      <cdr:nvSpPr>
        <cdr:cNvPr id="2" name="TextBox 1"/>
        <cdr:cNvSpPr txBox="1"/>
      </cdr:nvSpPr>
      <cdr:spPr>
        <a:xfrm xmlns:a="http://schemas.openxmlformats.org/drawingml/2006/main">
          <a:off x="4123483" y="5582368"/>
          <a:ext cx="4969040" cy="4114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b="0" i="1" u="none">
              <a:latin typeface="Arial" pitchFamily="34" charset="0"/>
              <a:cs typeface="Arial" pitchFamily="34" charset="0"/>
            </a:rPr>
            <a:t>Source: Paul Mitchell estimates using  data from company  accounts, IPD, ONS, PFR and RCA/Property Data</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4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0.38916</cdr:x>
      <cdr:y>0.92659</cdr:y>
    </cdr:from>
    <cdr:to>
      <cdr:x>0.98849</cdr:x>
      <cdr:y>0.99591</cdr:y>
    </cdr:to>
    <cdr:sp macro="" textlink="">
      <cdr:nvSpPr>
        <cdr:cNvPr id="2" name="TextBox 1"/>
        <cdr:cNvSpPr txBox="1"/>
      </cdr:nvSpPr>
      <cdr:spPr>
        <a:xfrm xmlns:a="http://schemas.openxmlformats.org/drawingml/2006/main">
          <a:off x="3362325" y="4670014"/>
          <a:ext cx="5178229" cy="349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b="0" i="1">
              <a:latin typeface="Arial" pitchFamily="34" charset="0"/>
              <a:cs typeface="Arial" pitchFamily="34" charset="0"/>
            </a:rPr>
            <a:t>Source: Commercial </a:t>
          </a:r>
          <a:r>
            <a:rPr lang="en-GB" sz="1000" b="0" i="1" baseline="0">
              <a:latin typeface="Arial" pitchFamily="34" charset="0"/>
              <a:cs typeface="Arial" pitchFamily="34" charset="0"/>
            </a:rPr>
            <a:t>- Paul Mitchell</a:t>
          </a:r>
          <a:r>
            <a:rPr lang="en-GB" sz="1000" b="0" i="1">
              <a:latin typeface="Arial" pitchFamily="34" charset="0"/>
              <a:cs typeface="Arial" pitchFamily="34" charset="0"/>
            </a:rPr>
            <a:t> estimates using VOA, Scottish Government, and IPD data; residential ONS Blue</a:t>
          </a:r>
          <a:r>
            <a:rPr lang="en-GB" sz="1000" b="0" i="1" baseline="0">
              <a:latin typeface="Arial" pitchFamily="34" charset="0"/>
              <a:cs typeface="Arial" pitchFamily="34" charset="0"/>
            </a:rPr>
            <a:t> Book other than 2016 = Paul Mitchell estimate</a:t>
          </a:r>
          <a:endParaRPr lang="en-GB" sz="1000" b="0" i="1">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0.4023</cdr:x>
      <cdr:y>0.9083</cdr:y>
    </cdr:from>
    <cdr:to>
      <cdr:x>1</cdr:x>
      <cdr:y>0.97745</cdr:y>
    </cdr:to>
    <cdr:sp macro="" textlink="">
      <cdr:nvSpPr>
        <cdr:cNvPr id="2" name="TextBox 1"/>
        <cdr:cNvSpPr txBox="1"/>
      </cdr:nvSpPr>
      <cdr:spPr>
        <a:xfrm xmlns:a="http://schemas.openxmlformats.org/drawingml/2006/main">
          <a:off x="3253281" y="4550717"/>
          <a:ext cx="4833443" cy="3464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b="0" i="1">
              <a:latin typeface="Arial" pitchFamily="34" charset="0"/>
              <a:cs typeface="Arial" pitchFamily="34" charset="0"/>
            </a:rPr>
            <a:t>Source: Paul Mitchell estimates using VOA, Scottish Government, and IPD data</a:t>
          </a:r>
        </a:p>
      </cdr:txBody>
    </cdr:sp>
  </cdr:relSizeAnchor>
</c:userShapes>
</file>

<file path=xl/drawings/drawing3.xml><?xml version="1.0" encoding="utf-8"?>
<xdr:wsDr xmlns:xdr="http://schemas.openxmlformats.org/drawingml/2006/spreadsheetDrawing" xmlns:a="http://schemas.openxmlformats.org/drawingml/2006/main">
  <xdr:absoluteAnchor>
    <xdr:pos x="1" y="0"/>
    <xdr:ext cx="828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0.38767</cdr:x>
      <cdr:y>0.9147</cdr:y>
    </cdr:from>
    <cdr:to>
      <cdr:x>0.99966</cdr:x>
      <cdr:y>0.98437</cdr:y>
    </cdr:to>
    <cdr:sp macro="" textlink="">
      <cdr:nvSpPr>
        <cdr:cNvPr id="4" name="TextBox 1"/>
        <cdr:cNvSpPr txBox="1"/>
      </cdr:nvSpPr>
      <cdr:spPr>
        <a:xfrm xmlns:a="http://schemas.openxmlformats.org/drawingml/2006/main">
          <a:off x="3209924" y="4610091"/>
          <a:ext cx="5067301" cy="3511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b="0" i="1">
              <a:latin typeface="Arial" pitchFamily="34" charset="0"/>
              <a:cs typeface="Arial" pitchFamily="34" charset="0"/>
            </a:rPr>
            <a:t>Source: Paul Mitchell estimates using data from company accounts, IPD,  ONS, PFR and RCA/Property Data</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28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0.43479</cdr:x>
      <cdr:y>0.88472</cdr:y>
    </cdr:from>
    <cdr:to>
      <cdr:x>0.96933</cdr:x>
      <cdr:y>0.98085</cdr:y>
    </cdr:to>
    <cdr:sp macro="" textlink="">
      <cdr:nvSpPr>
        <cdr:cNvPr id="2" name="TextBox 1"/>
        <cdr:cNvSpPr txBox="1"/>
      </cdr:nvSpPr>
      <cdr:spPr>
        <a:xfrm xmlns:a="http://schemas.openxmlformats.org/drawingml/2006/main">
          <a:off x="3600055" y="4458999"/>
          <a:ext cx="4425991" cy="48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b="0" i="1">
              <a:latin typeface="Arial" pitchFamily="34" charset="0"/>
              <a:cs typeface="Arial" pitchFamily="34" charset="0"/>
            </a:rPr>
            <a:t>Source: Paul Mitchell estimates using data from company  accounts, IPD,  ONS, PFR and RCA/Property Data</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28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0.44099</cdr:x>
      <cdr:y>0.9246</cdr:y>
    </cdr:from>
    <cdr:to>
      <cdr:x>0.97552</cdr:x>
      <cdr:y>1</cdr:y>
    </cdr:to>
    <cdr:sp macro="" textlink="">
      <cdr:nvSpPr>
        <cdr:cNvPr id="2" name="TextBox 1"/>
        <cdr:cNvSpPr txBox="1"/>
      </cdr:nvSpPr>
      <cdr:spPr>
        <a:xfrm xmlns:a="http://schemas.openxmlformats.org/drawingml/2006/main">
          <a:off x="3651397" y="4659983"/>
          <a:ext cx="4425909" cy="3800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000" b="0" i="1" u="none">
              <a:latin typeface="Arial" pitchFamily="34" charset="0"/>
              <a:cs typeface="Arial" pitchFamily="34" charset="0"/>
            </a:rPr>
            <a:t>Source: Paul Mitchell estimates using  data from company  accounts, IPD,  ONS, PFR and RCA/Property Data</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40000" cy="504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FDC02\IPFGroup\Users\Paul\AppData\Local\Microsoft\Windows\Temporary%20Internet%20Files\Content.Outlook\RLL79ZSI\IPF%20Desmoothing%20Project%20Spread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Total Returns"/>
      <sheetName val="Annual Total Returns Logs"/>
      <sheetName val="Monthly Total Returns"/>
      <sheetName val="Quarterly Total Returns"/>
      <sheetName val="Indices"/>
      <sheetName val=" Sector Returns"/>
      <sheetName val="Segment Returns"/>
    </sheetNames>
    <sheetDataSet>
      <sheetData sheetId="0"/>
      <sheetData sheetId="1"/>
      <sheetData sheetId="2"/>
      <sheetData sheetId="3"/>
      <sheetData sheetId="4"/>
      <sheetData sheetId="5"/>
      <sheetData sheetId="6"/>
      <sheetData sheetId="7">
        <row r="1">
          <cell r="A1" t="str">
            <v>1981-2005</v>
          </cell>
        </row>
        <row r="4">
          <cell r="A4">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workbookViewId="0"/>
  </sheetViews>
  <sheetFormatPr defaultRowHeight="12.75" x14ac:dyDescent="0.2"/>
  <cols>
    <col min="1" max="1" width="97" style="120" customWidth="1"/>
    <col min="2" max="16384" width="9.140625" style="120"/>
  </cols>
  <sheetData>
    <row r="1" spans="1:1" ht="27.75" customHeight="1" x14ac:dyDescent="0.35">
      <c r="A1" s="119" t="s">
        <v>140</v>
      </c>
    </row>
    <row r="2" spans="1:1" ht="35.25" customHeight="1" x14ac:dyDescent="0.35">
      <c r="A2" s="121" t="s">
        <v>147</v>
      </c>
    </row>
    <row r="3" spans="1:1" ht="22.5" customHeight="1" thickBot="1" x14ac:dyDescent="0.25">
      <c r="A3" s="122" t="s">
        <v>141</v>
      </c>
    </row>
    <row r="4" spans="1:1" ht="21" customHeight="1" x14ac:dyDescent="0.2">
      <c r="A4" s="123" t="s">
        <v>148</v>
      </c>
    </row>
    <row r="5" spans="1:1" ht="36" customHeight="1" x14ac:dyDescent="0.3">
      <c r="A5" s="124" t="s">
        <v>142</v>
      </c>
    </row>
    <row r="6" spans="1:1" ht="14.25" x14ac:dyDescent="0.2">
      <c r="A6" s="125" t="s">
        <v>143</v>
      </c>
    </row>
    <row r="7" spans="1:1" ht="14.25" x14ac:dyDescent="0.2">
      <c r="A7" s="125" t="s">
        <v>144</v>
      </c>
    </row>
    <row r="8" spans="1:1" ht="14.25" x14ac:dyDescent="0.2">
      <c r="A8" s="125" t="s">
        <v>145</v>
      </c>
    </row>
    <row r="9" spans="1:1" ht="14.25" x14ac:dyDescent="0.2">
      <c r="A9" s="125" t="s">
        <v>149</v>
      </c>
    </row>
    <row r="10" spans="1:1" ht="14.25" x14ac:dyDescent="0.2">
      <c r="A10" s="125" t="s">
        <v>150</v>
      </c>
    </row>
    <row r="11" spans="1:1" ht="35.25" customHeight="1" x14ac:dyDescent="0.3">
      <c r="A11" s="124" t="s">
        <v>146</v>
      </c>
    </row>
    <row r="12" spans="1:1" ht="14.25" x14ac:dyDescent="0.2">
      <c r="A12" s="126" t="s">
        <v>151</v>
      </c>
    </row>
    <row r="13" spans="1:1" ht="14.25" x14ac:dyDescent="0.2">
      <c r="A13" s="125" t="s">
        <v>152</v>
      </c>
    </row>
    <row r="14" spans="1:1" ht="14.25" x14ac:dyDescent="0.2">
      <c r="A14" s="125" t="s">
        <v>153</v>
      </c>
    </row>
    <row r="15" spans="1:1" ht="14.25" x14ac:dyDescent="0.2">
      <c r="A15" s="125" t="s">
        <v>154</v>
      </c>
    </row>
    <row r="16" spans="1:1" ht="14.25" x14ac:dyDescent="0.2">
      <c r="A16" s="125" t="s">
        <v>155</v>
      </c>
    </row>
    <row r="17" spans="1:1" ht="14.25" x14ac:dyDescent="0.2">
      <c r="A17" s="125" t="s">
        <v>156</v>
      </c>
    </row>
    <row r="18" spans="1:1" ht="14.25" x14ac:dyDescent="0.2">
      <c r="A18" s="125" t="s">
        <v>157</v>
      </c>
    </row>
    <row r="19" spans="1:1" ht="14.25" x14ac:dyDescent="0.2">
      <c r="A19" s="125" t="s">
        <v>158</v>
      </c>
    </row>
    <row r="20" spans="1:1" s="128" customFormat="1" ht="24.75" customHeight="1" thickBot="1" x14ac:dyDescent="0.3">
      <c r="A20" s="127" t="s">
        <v>159</v>
      </c>
    </row>
  </sheetData>
  <sheetProtection algorithmName="SHA-512" hashValue="mAsizuK5neAXikhocDjeJV4eAQyGNTErwHKIPSKjvW1Z11VFdBfJJzVV1QTwBq9TFcyNhw61eKz1X9jZWKZytg==" saltValue="24AM13KNhXQUH4iYXWQuQg=="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A3" workbookViewId="0">
      <selection activeCell="H20" sqref="H20"/>
    </sheetView>
  </sheetViews>
  <sheetFormatPr defaultRowHeight="15" x14ac:dyDescent="0.25"/>
  <cols>
    <col min="1" max="1" width="32.42578125" customWidth="1"/>
    <col min="3" max="5" width="0" hidden="1" customWidth="1"/>
    <col min="6" max="6" width="5.5703125" customWidth="1"/>
    <col min="7" max="7" width="3.140625" customWidth="1"/>
    <col min="9" max="11" width="0" hidden="1" customWidth="1"/>
    <col min="12" max="12" width="5.5703125" customWidth="1"/>
    <col min="13" max="13" width="3.140625" customWidth="1"/>
    <col min="15" max="16" width="0" hidden="1" customWidth="1"/>
    <col min="17" max="17" width="5.5703125" customWidth="1"/>
    <col min="18" max="18" width="2.28515625" customWidth="1"/>
  </cols>
  <sheetData>
    <row r="1" spans="1:18" ht="14.25" customHeight="1" thickTop="1" x14ac:dyDescent="0.25">
      <c r="A1" s="141" t="s">
        <v>80</v>
      </c>
      <c r="B1" s="142"/>
      <c r="C1" s="142"/>
      <c r="D1" s="142"/>
      <c r="E1" s="142"/>
      <c r="F1" s="142"/>
      <c r="G1" s="142"/>
      <c r="H1" s="142"/>
      <c r="I1" s="142"/>
      <c r="J1" s="142"/>
      <c r="K1" s="142"/>
      <c r="L1" s="142"/>
      <c r="M1" s="142"/>
      <c r="N1" s="142"/>
      <c r="O1" s="142"/>
      <c r="P1" s="142"/>
      <c r="Q1" s="142"/>
      <c r="R1" s="143"/>
    </row>
    <row r="2" spans="1:18" ht="18.75" customHeight="1" x14ac:dyDescent="0.25">
      <c r="A2" s="56"/>
      <c r="B2" s="145">
        <v>2015</v>
      </c>
      <c r="C2" s="145"/>
      <c r="D2" s="145"/>
      <c r="E2" s="145"/>
      <c r="F2" s="145"/>
      <c r="G2" s="23"/>
      <c r="H2" s="145">
        <v>2015</v>
      </c>
      <c r="I2" s="145"/>
      <c r="J2" s="145"/>
      <c r="K2" s="145"/>
      <c r="L2" s="145"/>
      <c r="M2" s="23"/>
      <c r="N2" s="145">
        <v>2015</v>
      </c>
      <c r="O2" s="145"/>
      <c r="P2" s="145"/>
      <c r="Q2" s="145"/>
      <c r="R2" s="24"/>
    </row>
    <row r="3" spans="1:18" ht="14.25" customHeight="1" x14ac:dyDescent="0.25">
      <c r="A3" s="25"/>
      <c r="B3" s="144" t="s">
        <v>67</v>
      </c>
      <c r="C3" s="144"/>
      <c r="D3" s="144"/>
      <c r="E3" s="144"/>
      <c r="F3" s="144"/>
      <c r="G3" s="23"/>
      <c r="H3" s="144" t="s">
        <v>68</v>
      </c>
      <c r="I3" s="144"/>
      <c r="J3" s="144"/>
      <c r="K3" s="144"/>
      <c r="L3" s="144"/>
      <c r="M3" s="23"/>
      <c r="N3" s="144" t="s">
        <v>62</v>
      </c>
      <c r="O3" s="144"/>
      <c r="P3" s="144"/>
      <c r="Q3" s="144"/>
      <c r="R3" s="24"/>
    </row>
    <row r="4" spans="1:18" ht="17.100000000000001" customHeight="1" x14ac:dyDescent="0.25">
      <c r="A4" s="26" t="s">
        <v>36</v>
      </c>
      <c r="B4" s="27">
        <v>47.06384181649927</v>
      </c>
      <c r="C4" s="27"/>
      <c r="D4" s="27"/>
      <c r="E4" s="27"/>
      <c r="F4" s="39">
        <f>B4/B$15</f>
        <v>9.6742927576876081E-2</v>
      </c>
      <c r="G4" s="27"/>
      <c r="H4" s="27">
        <v>38.533059914751895</v>
      </c>
      <c r="I4" s="27"/>
      <c r="J4" s="27"/>
      <c r="K4" s="27"/>
      <c r="L4" s="39">
        <f>H4/H$15</f>
        <v>0.11096602738161787</v>
      </c>
      <c r="M4" s="27"/>
      <c r="N4" s="27">
        <v>8.5307819017473729</v>
      </c>
      <c r="O4" s="27"/>
      <c r="P4" s="27"/>
      <c r="Q4" s="39">
        <f>N4/N$15</f>
        <v>6.1270014171540356E-2</v>
      </c>
      <c r="R4" s="28"/>
    </row>
    <row r="5" spans="1:18" ht="17.100000000000001" customHeight="1" x14ac:dyDescent="0.25">
      <c r="A5" s="26" t="s">
        <v>44</v>
      </c>
      <c r="B5" s="27">
        <v>21.222347471265365</v>
      </c>
      <c r="C5" s="27"/>
      <c r="D5" s="27"/>
      <c r="E5" s="27"/>
      <c r="F5" s="39">
        <f t="shared" ref="F5:F20" si="0">B5/B$15</f>
        <v>4.3623978518986112E-2</v>
      </c>
      <c r="G5" s="27"/>
      <c r="H5" s="27">
        <v>19.925601296417462</v>
      </c>
      <c r="I5" s="27"/>
      <c r="J5" s="27"/>
      <c r="K5" s="27"/>
      <c r="L5" s="39">
        <f t="shared" ref="L5:L20" si="1">H5/H$15</f>
        <v>5.738098204360309E-2</v>
      </c>
      <c r="M5" s="27"/>
      <c r="N5" s="27">
        <v>1.2967461748479039</v>
      </c>
      <c r="O5" s="27"/>
      <c r="P5" s="27"/>
      <c r="Q5" s="39">
        <f t="shared" ref="Q5:Q20" si="2">N5/N$15</f>
        <v>9.3135257031418915E-3</v>
      </c>
      <c r="R5" s="28"/>
    </row>
    <row r="6" spans="1:18" ht="17.100000000000001" customHeight="1" x14ac:dyDescent="0.25">
      <c r="A6" s="26" t="s">
        <v>45</v>
      </c>
      <c r="B6" s="27">
        <v>57.282055154167573</v>
      </c>
      <c r="C6" s="27"/>
      <c r="D6" s="27"/>
      <c r="E6" s="27"/>
      <c r="F6" s="39">
        <f t="shared" si="0"/>
        <v>0.11774716001385831</v>
      </c>
      <c r="G6" s="27"/>
      <c r="H6" s="27">
        <v>49.166443566661215</v>
      </c>
      <c r="I6" s="27"/>
      <c r="J6" s="27"/>
      <c r="K6" s="27"/>
      <c r="L6" s="39">
        <f t="shared" si="1"/>
        <v>0.14158763760638204</v>
      </c>
      <c r="M6" s="27"/>
      <c r="N6" s="27">
        <v>8.1156115875063577</v>
      </c>
      <c r="O6" s="27"/>
      <c r="P6" s="27"/>
      <c r="Q6" s="39">
        <f t="shared" si="2"/>
        <v>5.8288166630468013E-2</v>
      </c>
      <c r="R6" s="28"/>
    </row>
    <row r="7" spans="1:18" ht="17.100000000000001" customHeight="1" x14ac:dyDescent="0.25">
      <c r="A7" s="26" t="s">
        <v>46</v>
      </c>
      <c r="B7" s="27">
        <v>45.057603531166251</v>
      </c>
      <c r="C7" s="27"/>
      <c r="D7" s="27"/>
      <c r="E7" s="27"/>
      <c r="F7" s="39">
        <f t="shared" si="0"/>
        <v>9.2618968340894503E-2</v>
      </c>
      <c r="G7" s="27"/>
      <c r="H7" s="27">
        <v>40.243796140027214</v>
      </c>
      <c r="I7" s="27"/>
      <c r="J7" s="27"/>
      <c r="K7" s="27"/>
      <c r="L7" s="39">
        <f t="shared" si="1"/>
        <v>0.11589253992011345</v>
      </c>
      <c r="M7" s="27"/>
      <c r="N7" s="27">
        <v>4.8138073911390347</v>
      </c>
      <c r="O7" s="27"/>
      <c r="P7" s="27"/>
      <c r="Q7" s="39">
        <f t="shared" si="2"/>
        <v>3.4573858583084975E-2</v>
      </c>
      <c r="R7" s="28"/>
    </row>
    <row r="8" spans="1:18" ht="17.100000000000001" customHeight="1" x14ac:dyDescent="0.25">
      <c r="A8" s="26" t="s">
        <v>47</v>
      </c>
      <c r="B8" s="27">
        <v>58.873419762917976</v>
      </c>
      <c r="C8" s="27"/>
      <c r="D8" s="27"/>
      <c r="E8" s="27"/>
      <c r="F8" s="39">
        <f t="shared" si="0"/>
        <v>0.12101831819284853</v>
      </c>
      <c r="G8" s="27"/>
      <c r="H8" s="27">
        <v>22.720623271773654</v>
      </c>
      <c r="I8" s="27"/>
      <c r="J8" s="27"/>
      <c r="K8" s="27"/>
      <c r="L8" s="39">
        <f t="shared" si="1"/>
        <v>6.5429979079804232E-2</v>
      </c>
      <c r="M8" s="27"/>
      <c r="N8" s="27">
        <v>36.152796491144322</v>
      </c>
      <c r="O8" s="27"/>
      <c r="P8" s="27"/>
      <c r="Q8" s="39">
        <f t="shared" si="2"/>
        <v>0.25965759983847536</v>
      </c>
      <c r="R8" s="28"/>
    </row>
    <row r="9" spans="1:18" ht="17.100000000000001" customHeight="1" x14ac:dyDescent="0.25">
      <c r="A9" s="26" t="s">
        <v>48</v>
      </c>
      <c r="B9" s="27">
        <v>77.739060407941821</v>
      </c>
      <c r="C9" s="27"/>
      <c r="D9" s="27"/>
      <c r="E9" s="27"/>
      <c r="F9" s="39">
        <f t="shared" si="0"/>
        <v>0.15979792555531158</v>
      </c>
      <c r="G9" s="27"/>
      <c r="H9" s="27">
        <v>45.463938755811846</v>
      </c>
      <c r="I9" s="27"/>
      <c r="J9" s="27"/>
      <c r="K9" s="27"/>
      <c r="L9" s="39">
        <f t="shared" si="1"/>
        <v>0.1309253063217598</v>
      </c>
      <c r="M9" s="27"/>
      <c r="N9" s="27">
        <v>32.275121652129975</v>
      </c>
      <c r="O9" s="27"/>
      <c r="P9" s="27"/>
      <c r="Q9" s="39">
        <f t="shared" si="2"/>
        <v>0.23180725797352045</v>
      </c>
      <c r="R9" s="28"/>
    </row>
    <row r="10" spans="1:18" ht="17.100000000000001" customHeight="1" x14ac:dyDescent="0.25">
      <c r="A10" s="26" t="s">
        <v>66</v>
      </c>
      <c r="B10" s="27">
        <v>51.682694688340007</v>
      </c>
      <c r="C10" s="27"/>
      <c r="D10" s="27"/>
      <c r="E10" s="27"/>
      <c r="F10" s="39">
        <f t="shared" si="0"/>
        <v>0.10623729377441171</v>
      </c>
      <c r="G10" s="27"/>
      <c r="H10" s="27">
        <v>28.436079351906169</v>
      </c>
      <c r="I10" s="27"/>
      <c r="J10" s="27"/>
      <c r="K10" s="27"/>
      <c r="L10" s="39">
        <f t="shared" si="1"/>
        <v>8.1889130190293008E-2</v>
      </c>
      <c r="M10" s="27"/>
      <c r="N10" s="27">
        <v>23.246615336433837</v>
      </c>
      <c r="O10" s="27"/>
      <c r="P10" s="27"/>
      <c r="Q10" s="39">
        <f t="shared" si="2"/>
        <v>0.16696247395703587</v>
      </c>
      <c r="R10" s="28"/>
    </row>
    <row r="11" spans="1:18" ht="17.100000000000001" customHeight="1" x14ac:dyDescent="0.25">
      <c r="A11" s="26" t="s">
        <v>49</v>
      </c>
      <c r="B11" s="27">
        <v>19.686871683131855</v>
      </c>
      <c r="C11" s="27"/>
      <c r="D11" s="27"/>
      <c r="E11" s="27"/>
      <c r="F11" s="39">
        <f t="shared" si="0"/>
        <v>4.046770361166712E-2</v>
      </c>
      <c r="G11" s="27"/>
      <c r="H11" s="27">
        <v>14.474807128878162</v>
      </c>
      <c r="I11" s="27"/>
      <c r="J11" s="27"/>
      <c r="K11" s="27"/>
      <c r="L11" s="39">
        <f t="shared" si="1"/>
        <v>4.1683994153597276E-2</v>
      </c>
      <c r="M11" s="27"/>
      <c r="N11" s="27">
        <v>5.2120645542536943</v>
      </c>
      <c r="O11" s="27"/>
      <c r="P11" s="27"/>
      <c r="Q11" s="39">
        <f t="shared" si="2"/>
        <v>3.7434232029387067E-2</v>
      </c>
      <c r="R11" s="28"/>
    </row>
    <row r="12" spans="1:18" ht="17.100000000000001" customHeight="1" x14ac:dyDescent="0.25">
      <c r="A12" s="26" t="s">
        <v>50</v>
      </c>
      <c r="B12" s="27">
        <v>37.308808712173565</v>
      </c>
      <c r="C12" s="27"/>
      <c r="D12" s="27"/>
      <c r="E12" s="27"/>
      <c r="F12" s="39">
        <f t="shared" si="0"/>
        <v>7.6690793609543131E-2</v>
      </c>
      <c r="G12" s="27"/>
      <c r="H12" s="27">
        <v>34.322727484599817</v>
      </c>
      <c r="I12" s="27"/>
      <c r="J12" s="27"/>
      <c r="K12" s="27"/>
      <c r="L12" s="39">
        <f t="shared" si="1"/>
        <v>9.8841273604897792E-2</v>
      </c>
      <c r="M12" s="27"/>
      <c r="N12" s="27">
        <v>2.9860812275737514</v>
      </c>
      <c r="O12" s="27"/>
      <c r="P12" s="27"/>
      <c r="Q12" s="39">
        <f t="shared" si="2"/>
        <v>2.1446713939942477E-2</v>
      </c>
      <c r="R12" s="28"/>
    </row>
    <row r="13" spans="1:18" ht="17.100000000000001" customHeight="1" x14ac:dyDescent="0.25">
      <c r="A13" s="26" t="s">
        <v>51</v>
      </c>
      <c r="B13" s="27">
        <v>23.17923225467937</v>
      </c>
      <c r="C13" s="27"/>
      <c r="D13" s="27"/>
      <c r="E13" s="27"/>
      <c r="F13" s="39">
        <f t="shared" si="0"/>
        <v>4.7646488275334638E-2</v>
      </c>
      <c r="G13" s="27"/>
      <c r="H13" s="27">
        <v>21.696442095071138</v>
      </c>
      <c r="I13" s="27"/>
      <c r="J13" s="27"/>
      <c r="K13" s="27"/>
      <c r="L13" s="39">
        <f t="shared" si="1"/>
        <v>6.2480581426227283E-2</v>
      </c>
      <c r="M13" s="27"/>
      <c r="N13" s="27">
        <v>1.4827901596082333</v>
      </c>
      <c r="O13" s="27"/>
      <c r="P13" s="27"/>
      <c r="Q13" s="39">
        <f t="shared" si="2"/>
        <v>1.0649735878725019E-2</v>
      </c>
      <c r="R13" s="28"/>
    </row>
    <row r="14" spans="1:18" ht="17.100000000000001" customHeight="1" x14ac:dyDescent="0.25">
      <c r="A14" s="26" t="s">
        <v>37</v>
      </c>
      <c r="B14" s="27">
        <v>47.412272048540949</v>
      </c>
      <c r="C14" s="27"/>
      <c r="D14" s="27"/>
      <c r="E14" s="27"/>
      <c r="F14" s="39">
        <f t="shared" si="0"/>
        <v>9.7459149614920276E-2</v>
      </c>
      <c r="G14" s="27"/>
      <c r="H14" s="27">
        <v>32.292112572464134</v>
      </c>
      <c r="I14" s="27"/>
      <c r="J14" s="27"/>
      <c r="K14" s="27"/>
      <c r="L14" s="39">
        <f t="shared" si="1"/>
        <v>9.2993586698120231E-2</v>
      </c>
      <c r="M14" s="27"/>
      <c r="N14" s="27">
        <v>15.120159476076816</v>
      </c>
      <c r="O14" s="27"/>
      <c r="P14" s="27"/>
      <c r="Q14" s="39">
        <f t="shared" si="2"/>
        <v>0.10859642129467854</v>
      </c>
      <c r="R14" s="28"/>
    </row>
    <row r="15" spans="1:18" s="20" customFormat="1" ht="17.100000000000001" customHeight="1" x14ac:dyDescent="0.25">
      <c r="A15" s="26" t="s">
        <v>32</v>
      </c>
      <c r="B15" s="29">
        <v>486.48353936881142</v>
      </c>
      <c r="C15" s="29"/>
      <c r="D15" s="29"/>
      <c r="E15" s="29"/>
      <c r="F15" s="40">
        <f t="shared" si="0"/>
        <v>1</v>
      </c>
      <c r="G15" s="29"/>
      <c r="H15" s="29">
        <v>347.25096341635015</v>
      </c>
      <c r="I15" s="29"/>
      <c r="J15" s="29"/>
      <c r="K15" s="29"/>
      <c r="L15" s="40">
        <f t="shared" si="1"/>
        <v>1</v>
      </c>
      <c r="M15" s="29"/>
      <c r="N15" s="29">
        <v>139.2325759524613</v>
      </c>
      <c r="O15" s="29"/>
      <c r="P15" s="29"/>
      <c r="Q15" s="40">
        <f t="shared" si="2"/>
        <v>1</v>
      </c>
      <c r="R15" s="30"/>
    </row>
    <row r="16" spans="1:18" s="34" customFormat="1" ht="17.100000000000001" customHeight="1" x14ac:dyDescent="0.25">
      <c r="A16" s="31" t="s">
        <v>0</v>
      </c>
      <c r="B16" s="32">
        <v>170.62584797309847</v>
      </c>
      <c r="C16" s="32"/>
      <c r="D16" s="32"/>
      <c r="E16" s="32"/>
      <c r="F16" s="41">
        <f t="shared" si="0"/>
        <v>0.35073303445061504</v>
      </c>
      <c r="G16" s="32"/>
      <c r="H16" s="32">
        <v>147.86890091785779</v>
      </c>
      <c r="I16" s="32"/>
      <c r="J16" s="32"/>
      <c r="K16" s="32"/>
      <c r="L16" s="41">
        <f t="shared" si="1"/>
        <v>0.42582718695171645</v>
      </c>
      <c r="M16" s="32"/>
      <c r="N16" s="32">
        <v>22.756947055240673</v>
      </c>
      <c r="O16" s="32"/>
      <c r="P16" s="32"/>
      <c r="Q16" s="41">
        <f t="shared" si="2"/>
        <v>0.16344556508823527</v>
      </c>
      <c r="R16" s="33"/>
    </row>
    <row r="17" spans="1:18" s="34" customFormat="1" ht="17.100000000000001" customHeight="1" x14ac:dyDescent="0.25">
      <c r="A17" s="31" t="s">
        <v>1</v>
      </c>
      <c r="B17" s="32">
        <v>207.98204654233166</v>
      </c>
      <c r="C17" s="32"/>
      <c r="D17" s="32"/>
      <c r="E17" s="32"/>
      <c r="F17" s="41">
        <f t="shared" si="0"/>
        <v>0.42752124113423895</v>
      </c>
      <c r="G17" s="32"/>
      <c r="H17" s="32">
        <v>111.09544850836983</v>
      </c>
      <c r="I17" s="32"/>
      <c r="J17" s="32"/>
      <c r="K17" s="32"/>
      <c r="L17" s="41">
        <f t="shared" si="1"/>
        <v>0.31992840974545428</v>
      </c>
      <c r="M17" s="32"/>
      <c r="N17" s="32">
        <v>96.886598033961832</v>
      </c>
      <c r="O17" s="32"/>
      <c r="P17" s="32"/>
      <c r="Q17" s="41">
        <f t="shared" si="2"/>
        <v>0.69586156379841868</v>
      </c>
      <c r="R17" s="33"/>
    </row>
    <row r="18" spans="1:18" s="34" customFormat="1" ht="17.100000000000001" customHeight="1" x14ac:dyDescent="0.25">
      <c r="A18" s="31" t="s">
        <v>2</v>
      </c>
      <c r="B18" s="32">
        <v>60.488040966852935</v>
      </c>
      <c r="C18" s="32"/>
      <c r="D18" s="32"/>
      <c r="E18" s="32"/>
      <c r="F18" s="41">
        <f t="shared" si="0"/>
        <v>0.12433728188487776</v>
      </c>
      <c r="G18" s="32"/>
      <c r="H18" s="32">
        <v>56.019169579670951</v>
      </c>
      <c r="I18" s="32"/>
      <c r="J18" s="32"/>
      <c r="K18" s="32"/>
      <c r="L18" s="41">
        <f t="shared" si="1"/>
        <v>0.16132185503112506</v>
      </c>
      <c r="M18" s="32"/>
      <c r="N18" s="32">
        <v>4.4688713871819843</v>
      </c>
      <c r="O18" s="32"/>
      <c r="P18" s="32"/>
      <c r="Q18" s="41">
        <f t="shared" si="2"/>
        <v>3.2096449818667494E-2</v>
      </c>
      <c r="R18" s="33"/>
    </row>
    <row r="19" spans="1:18" s="34" customFormat="1" ht="17.100000000000001" customHeight="1" x14ac:dyDescent="0.25">
      <c r="A19" s="31" t="s">
        <v>37</v>
      </c>
      <c r="B19" s="32">
        <v>47.412272048540949</v>
      </c>
      <c r="C19" s="32"/>
      <c r="D19" s="32"/>
      <c r="E19" s="32"/>
      <c r="F19" s="41">
        <f t="shared" si="0"/>
        <v>9.7459149614920276E-2</v>
      </c>
      <c r="G19" s="32"/>
      <c r="H19" s="32">
        <v>32.292112572464134</v>
      </c>
      <c r="I19" s="32"/>
      <c r="J19" s="32"/>
      <c r="K19" s="32"/>
      <c r="L19" s="41">
        <f t="shared" si="1"/>
        <v>9.2993586698120231E-2</v>
      </c>
      <c r="M19" s="32"/>
      <c r="N19" s="32">
        <v>15.120159476076816</v>
      </c>
      <c r="O19" s="32"/>
      <c r="P19" s="32"/>
      <c r="Q19" s="41">
        <f t="shared" si="2"/>
        <v>0.10859642129467854</v>
      </c>
      <c r="R19" s="33"/>
    </row>
    <row r="20" spans="1:18" s="34" customFormat="1" ht="17.100000000000001" customHeight="1" thickBot="1" x14ac:dyDescent="0.3">
      <c r="A20" s="35" t="s">
        <v>55</v>
      </c>
      <c r="B20" s="32">
        <v>249.70328108989298</v>
      </c>
      <c r="C20" s="36"/>
      <c r="D20" s="36"/>
      <c r="E20" s="36"/>
      <c r="F20" s="41">
        <f t="shared" si="0"/>
        <v>0.51328207612917542</v>
      </c>
      <c r="G20" s="36"/>
      <c r="H20" s="38">
        <v>141.49810914833887</v>
      </c>
      <c r="I20" s="36"/>
      <c r="J20" s="36"/>
      <c r="K20" s="36"/>
      <c r="L20" s="41">
        <f t="shared" si="1"/>
        <v>0.40748082526896884</v>
      </c>
      <c r="M20" s="36"/>
      <c r="N20" s="38">
        <v>108.20517194155411</v>
      </c>
      <c r="O20" s="36"/>
      <c r="P20" s="36"/>
      <c r="Q20" s="41">
        <f t="shared" si="2"/>
        <v>0.77715413365977659</v>
      </c>
      <c r="R20" s="37"/>
    </row>
    <row r="21" spans="1:18" ht="20.100000000000001" customHeight="1" thickTop="1" x14ac:dyDescent="0.25">
      <c r="A21" s="139" t="s">
        <v>133</v>
      </c>
      <c r="B21" s="139"/>
      <c r="C21" s="139"/>
      <c r="D21" s="139"/>
      <c r="E21" s="139"/>
      <c r="F21" s="139"/>
      <c r="G21" s="139"/>
      <c r="H21" s="139"/>
      <c r="I21" s="139"/>
      <c r="J21" s="139"/>
      <c r="K21" s="139"/>
      <c r="L21" s="139"/>
      <c r="M21" s="139"/>
      <c r="N21" s="139"/>
      <c r="O21" s="139"/>
      <c r="P21" s="139"/>
      <c r="Q21" s="139"/>
      <c r="R21" s="139"/>
    </row>
    <row r="22" spans="1:18" x14ac:dyDescent="0.25">
      <c r="A22" s="140"/>
      <c r="B22" s="140"/>
      <c r="C22" s="140"/>
      <c r="D22" s="140"/>
      <c r="E22" s="140"/>
      <c r="F22" s="140"/>
      <c r="G22" s="140"/>
      <c r="H22" s="140"/>
      <c r="I22" s="140"/>
      <c r="J22" s="140"/>
      <c r="K22" s="140"/>
      <c r="L22" s="140"/>
      <c r="M22" s="140"/>
      <c r="N22" s="140"/>
      <c r="O22" s="140"/>
      <c r="P22" s="140"/>
      <c r="Q22" s="140"/>
      <c r="R22" s="140"/>
    </row>
  </sheetData>
  <mergeCells count="8">
    <mergeCell ref="A21:R22"/>
    <mergeCell ref="A1:R1"/>
    <mergeCell ref="B3:F3"/>
    <mergeCell ref="B2:F2"/>
    <mergeCell ref="H2:L2"/>
    <mergeCell ref="H3:L3"/>
    <mergeCell ref="N2:Q2"/>
    <mergeCell ref="N3:Q3"/>
  </mergeCells>
  <pageMargins left="0.7" right="0.7" top="0.75" bottom="0.75" header="0.3" footer="0.3"/>
  <pageSetup paperSize="9"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Q24" sqref="Q24"/>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5" sqref="Q25"/>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sqref="A1:A2"/>
    </sheetView>
  </sheetViews>
  <sheetFormatPr defaultRowHeight="15" x14ac:dyDescent="0.25"/>
  <cols>
    <col min="1" max="1" width="49.7109375" customWidth="1"/>
    <col min="2" max="6" width="8.7109375" customWidth="1"/>
  </cols>
  <sheetData>
    <row r="1" spans="1:6" ht="17.25" customHeight="1" x14ac:dyDescent="0.25">
      <c r="A1" s="146" t="s">
        <v>81</v>
      </c>
      <c r="B1" s="147" t="s">
        <v>65</v>
      </c>
      <c r="C1" s="147"/>
      <c r="D1" s="147"/>
      <c r="E1" s="147"/>
      <c r="F1" s="147"/>
    </row>
    <row r="2" spans="1:6" ht="20.25" customHeight="1" x14ac:dyDescent="0.25">
      <c r="A2" s="146"/>
      <c r="B2" s="42">
        <v>2012</v>
      </c>
      <c r="C2" s="73">
        <v>2013</v>
      </c>
      <c r="D2" s="42">
        <v>2014</v>
      </c>
      <c r="E2" s="42">
        <v>2015</v>
      </c>
      <c r="F2" s="42">
        <v>2016</v>
      </c>
    </row>
    <row r="3" spans="1:6" ht="20.100000000000001" customHeight="1" x14ac:dyDescent="0.25">
      <c r="A3" s="2" t="s">
        <v>69</v>
      </c>
      <c r="B3" s="17">
        <v>4446.5039999999999</v>
      </c>
      <c r="C3" s="17">
        <v>4682.0309999999999</v>
      </c>
      <c r="D3" s="17">
        <v>5120.5969999999998</v>
      </c>
      <c r="E3" s="17">
        <v>5475.3540000000003</v>
      </c>
      <c r="F3" s="17">
        <v>5914.4607386189309</v>
      </c>
    </row>
    <row r="4" spans="1:6" ht="20.100000000000001" customHeight="1" x14ac:dyDescent="0.25">
      <c r="A4" s="2" t="s">
        <v>70</v>
      </c>
      <c r="B4" s="17">
        <v>751.41818181818189</v>
      </c>
      <c r="C4" s="17">
        <v>836.51879068541973</v>
      </c>
      <c r="D4" s="17">
        <v>922.24545269040266</v>
      </c>
      <c r="E4" s="17">
        <v>1015.868205719597</v>
      </c>
      <c r="F4" s="17">
        <v>1109.6306383344818</v>
      </c>
    </row>
    <row r="5" spans="1:6" ht="20.100000000000001" customHeight="1" x14ac:dyDescent="0.25">
      <c r="A5" s="2" t="s">
        <v>71</v>
      </c>
      <c r="B5" s="17">
        <v>9.7230907299106644</v>
      </c>
      <c r="C5" s="17">
        <v>11.037870126788423</v>
      </c>
      <c r="D5" s="17">
        <v>13.777326543681303</v>
      </c>
      <c r="E5" s="17">
        <v>17.35087397204779</v>
      </c>
      <c r="F5" s="17">
        <v>23.11402435937304</v>
      </c>
    </row>
    <row r="6" spans="1:6" ht="28.5" customHeight="1" x14ac:dyDescent="0.25">
      <c r="A6" s="12" t="s">
        <v>72</v>
      </c>
      <c r="B6" s="17">
        <v>6.160677444305553</v>
      </c>
      <c r="C6" s="17">
        <v>8.2236394973595566</v>
      </c>
      <c r="D6" s="17">
        <v>8.911021739311785</v>
      </c>
      <c r="E6" s="17">
        <v>11.458755700082351</v>
      </c>
      <c r="F6" s="17">
        <v>14.499218013643372</v>
      </c>
    </row>
    <row r="7" spans="1:6" ht="58.5" customHeight="1" x14ac:dyDescent="0.25">
      <c r="A7" s="140" t="s">
        <v>138</v>
      </c>
      <c r="B7" s="140"/>
      <c r="C7" s="140"/>
      <c r="D7" s="140"/>
      <c r="E7" s="140"/>
      <c r="F7" s="140"/>
    </row>
  </sheetData>
  <mergeCells count="3">
    <mergeCell ref="A1:A2"/>
    <mergeCell ref="B1:F1"/>
    <mergeCell ref="A7:F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2.75" x14ac:dyDescent="0.2"/>
  <cols>
    <col min="1" max="1" width="50.7109375" style="9" customWidth="1"/>
    <col min="2" max="2" width="57.28515625" style="9" customWidth="1"/>
    <col min="3" max="16384" width="9.140625" style="9"/>
  </cols>
  <sheetData>
    <row r="1" spans="1:2" ht="30" customHeight="1" thickBot="1" x14ac:dyDescent="0.25">
      <c r="A1" s="62" t="s">
        <v>127</v>
      </c>
    </row>
    <row r="2" spans="1:2" ht="24.75" customHeight="1" thickBot="1" x14ac:dyDescent="0.25">
      <c r="A2" s="71" t="s">
        <v>115</v>
      </c>
      <c r="B2" s="72" t="s">
        <v>116</v>
      </c>
    </row>
    <row r="3" spans="1:2" ht="51.75" thickBot="1" x14ac:dyDescent="0.25">
      <c r="A3" s="69" t="s">
        <v>0</v>
      </c>
      <c r="B3" s="70" t="s">
        <v>117</v>
      </c>
    </row>
    <row r="4" spans="1:2" ht="25.5" customHeight="1" thickBot="1" x14ac:dyDescent="0.25">
      <c r="A4" s="69" t="s">
        <v>1</v>
      </c>
      <c r="B4" s="70" t="s">
        <v>118</v>
      </c>
    </row>
    <row r="5" spans="1:2" ht="33" customHeight="1" thickBot="1" x14ac:dyDescent="0.25">
      <c r="A5" s="69" t="s">
        <v>2</v>
      </c>
      <c r="B5" s="70" t="s">
        <v>119</v>
      </c>
    </row>
    <row r="6" spans="1:2" ht="69.75" customHeight="1" thickBot="1" x14ac:dyDescent="0.25">
      <c r="A6" s="69" t="s">
        <v>37</v>
      </c>
      <c r="B6" s="70" t="s">
        <v>120</v>
      </c>
    </row>
    <row r="7" spans="1:2" ht="64.5" thickBot="1" x14ac:dyDescent="0.25">
      <c r="A7" s="69" t="s">
        <v>121</v>
      </c>
      <c r="B7" s="70" t="s">
        <v>122</v>
      </c>
    </row>
    <row r="8" spans="1:2" ht="69.75" customHeight="1" thickBot="1" x14ac:dyDescent="0.25">
      <c r="A8" s="69" t="s">
        <v>123</v>
      </c>
      <c r="B8" s="70" t="s">
        <v>124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2"/>
  <sheetViews>
    <sheetView workbookViewId="0">
      <selection sqref="A1:B1"/>
    </sheetView>
  </sheetViews>
  <sheetFormatPr defaultRowHeight="15" x14ac:dyDescent="0.25"/>
  <cols>
    <col min="1" max="2" width="9.140625" style="53"/>
    <col min="3" max="3" width="6.5703125" style="53" customWidth="1"/>
    <col min="4" max="5" width="9.140625" style="93"/>
    <col min="6" max="6" width="4.85546875" style="93" customWidth="1"/>
    <col min="7" max="7" width="10.42578125" style="93" customWidth="1"/>
    <col min="8" max="8" width="9.140625" style="93"/>
    <col min="9" max="9" width="4.7109375" style="93" customWidth="1"/>
    <col min="10" max="11" width="9.140625" style="93"/>
    <col min="12" max="12" width="4" style="93" customWidth="1"/>
    <col min="13" max="13" width="9.140625" style="97"/>
    <col min="14" max="15" width="9.140625" style="93"/>
    <col min="16" max="16" width="4.5703125" style="93" customWidth="1"/>
    <col min="17" max="17" width="9.140625" style="93"/>
    <col min="18" max="18" width="12.85546875" style="93" customWidth="1"/>
    <col min="19" max="19" width="13.5703125" style="93" customWidth="1"/>
    <col min="20" max="20" width="9.140625" style="93"/>
    <col min="21" max="16384" width="9.140625" style="53"/>
  </cols>
  <sheetData>
    <row r="1" spans="1:20" s="68" customFormat="1" ht="45" customHeight="1" x14ac:dyDescent="0.25">
      <c r="A1" s="149" t="s">
        <v>114</v>
      </c>
      <c r="B1" s="150"/>
      <c r="D1" s="152" t="s">
        <v>113</v>
      </c>
      <c r="E1" s="153"/>
      <c r="F1" s="87"/>
      <c r="G1" s="151" t="s">
        <v>112</v>
      </c>
      <c r="H1" s="151"/>
      <c r="I1" s="87"/>
      <c r="J1" s="148" t="s">
        <v>111</v>
      </c>
      <c r="K1" s="148"/>
      <c r="L1" s="87"/>
      <c r="M1" s="148" t="s">
        <v>100</v>
      </c>
      <c r="N1" s="148"/>
      <c r="O1" s="148"/>
      <c r="P1" s="87"/>
      <c r="Q1" s="87"/>
      <c r="R1" s="148" t="s">
        <v>101</v>
      </c>
      <c r="S1" s="148"/>
      <c r="T1" s="87"/>
    </row>
    <row r="2" spans="1:20" ht="15" customHeight="1" x14ac:dyDescent="0.25">
      <c r="A2" s="66">
        <v>2003</v>
      </c>
      <c r="B2" s="67">
        <v>582.12416000329551</v>
      </c>
      <c r="D2" s="88">
        <v>2003</v>
      </c>
      <c r="E2" s="89">
        <v>287.60150094677778</v>
      </c>
      <c r="F2" s="90"/>
      <c r="G2" s="94">
        <v>2003</v>
      </c>
      <c r="H2" s="78">
        <v>0.14304994829717899</v>
      </c>
      <c r="J2" s="93" t="s">
        <v>0</v>
      </c>
      <c r="K2" s="96">
        <v>170.62584797309847</v>
      </c>
      <c r="N2" s="97"/>
      <c r="O2" s="97"/>
      <c r="Q2" s="97"/>
      <c r="R2" s="101" t="s">
        <v>110</v>
      </c>
      <c r="S2" s="102" t="s">
        <v>109</v>
      </c>
    </row>
    <row r="3" spans="1:20" ht="15" customHeight="1" x14ac:dyDescent="0.25">
      <c r="A3" s="66">
        <v>2004</v>
      </c>
      <c r="B3" s="67">
        <v>658.48293998756674</v>
      </c>
      <c r="D3" s="88">
        <v>2004</v>
      </c>
      <c r="E3" s="89">
        <v>322.73530906233009</v>
      </c>
      <c r="F3" s="90"/>
      <c r="G3" s="94">
        <v>2004</v>
      </c>
      <c r="H3" s="78">
        <v>0.14792162857910518</v>
      </c>
      <c r="J3" s="93" t="s">
        <v>1</v>
      </c>
      <c r="K3" s="96">
        <v>207.98204654233166</v>
      </c>
      <c r="N3" s="98" t="s">
        <v>108</v>
      </c>
      <c r="O3" s="98" t="s">
        <v>107</v>
      </c>
      <c r="Q3" s="97">
        <v>2003</v>
      </c>
      <c r="R3" s="100">
        <v>100</v>
      </c>
      <c r="S3" s="100">
        <f>100*B2/B$2</f>
        <v>100</v>
      </c>
    </row>
    <row r="4" spans="1:20" ht="15" customHeight="1" x14ac:dyDescent="0.25">
      <c r="A4" s="66">
        <v>2005</v>
      </c>
      <c r="B4" s="67">
        <v>755.03947869111892</v>
      </c>
      <c r="D4" s="88">
        <v>2005</v>
      </c>
      <c r="E4" s="89">
        <v>369.77213488848889</v>
      </c>
      <c r="F4" s="90"/>
      <c r="G4" s="94">
        <v>2005</v>
      </c>
      <c r="H4" s="78">
        <v>0.16266305874761788</v>
      </c>
      <c r="J4" s="93" t="s">
        <v>2</v>
      </c>
      <c r="K4" s="96">
        <v>60.488040966852935</v>
      </c>
      <c r="M4" s="99">
        <v>2003</v>
      </c>
      <c r="N4" s="78">
        <v>0.37101215679397892</v>
      </c>
      <c r="O4" s="78">
        <v>0.23668507444690887</v>
      </c>
      <c r="Q4" s="97">
        <v>2004</v>
      </c>
      <c r="R4" s="100">
        <v>112.1810292762528</v>
      </c>
      <c r="S4" s="100">
        <f>100*B3/B$2</f>
        <v>113.11726693903908</v>
      </c>
    </row>
    <row r="5" spans="1:20" ht="15" customHeight="1" x14ac:dyDescent="0.25">
      <c r="A5" s="66">
        <v>2006</v>
      </c>
      <c r="B5" s="67">
        <v>859.28342141071209</v>
      </c>
      <c r="D5" s="88">
        <v>2006</v>
      </c>
      <c r="E5" s="89">
        <v>418.08832590675922</v>
      </c>
      <c r="F5" s="90"/>
      <c r="G5" s="94">
        <v>2006</v>
      </c>
      <c r="H5" s="78">
        <v>0.17324040644554617</v>
      </c>
      <c r="J5" s="93" t="s">
        <v>3</v>
      </c>
      <c r="K5" s="96">
        <v>47.412272048540949</v>
      </c>
      <c r="M5" s="99">
        <v>2004</v>
      </c>
      <c r="N5" s="78">
        <v>0.37807672012046301</v>
      </c>
      <c r="O5" s="78">
        <v>0.23723902866471727</v>
      </c>
      <c r="Q5" s="97">
        <v>2005</v>
      </c>
      <c r="R5" s="100">
        <v>116.37260566342539</v>
      </c>
      <c r="S5" s="100">
        <f t="shared" ref="S5:S16" si="0">100*B4/B$2</f>
        <v>129.70419896106776</v>
      </c>
    </row>
    <row r="6" spans="1:20" ht="15" customHeight="1" x14ac:dyDescent="0.25">
      <c r="A6" s="66">
        <v>2007</v>
      </c>
      <c r="B6" s="67">
        <v>838.58438917444175</v>
      </c>
      <c r="D6" s="88">
        <v>2007</v>
      </c>
      <c r="E6" s="89">
        <v>455.90549432509374</v>
      </c>
      <c r="F6" s="90"/>
      <c r="G6" s="94">
        <v>2007</v>
      </c>
      <c r="H6" s="78">
        <v>0.16983188001600813</v>
      </c>
      <c r="M6" s="99">
        <v>2005</v>
      </c>
      <c r="N6" s="78">
        <v>0.37674806348285367</v>
      </c>
      <c r="O6" s="78">
        <v>0.2532859600306</v>
      </c>
      <c r="Q6" s="97">
        <v>2006</v>
      </c>
      <c r="R6" s="100">
        <v>128.16703847796876</v>
      </c>
      <c r="S6" s="100">
        <f t="shared" si="0"/>
        <v>147.6117090563373</v>
      </c>
    </row>
    <row r="7" spans="1:20" ht="15" customHeight="1" x14ac:dyDescent="0.25">
      <c r="A7" s="66">
        <v>2008</v>
      </c>
      <c r="B7" s="67">
        <v>639.4469184084204</v>
      </c>
      <c r="D7" s="88">
        <v>2008</v>
      </c>
      <c r="E7" s="89">
        <v>363.14956545893835</v>
      </c>
      <c r="F7" s="90"/>
      <c r="G7" s="94">
        <v>2008</v>
      </c>
      <c r="H7" s="78">
        <v>0.16729940631838802</v>
      </c>
      <c r="M7" s="99">
        <v>2006</v>
      </c>
      <c r="N7" s="78">
        <v>0.40581014221549661</v>
      </c>
      <c r="O7" s="78">
        <v>0.26894487457297001</v>
      </c>
      <c r="Q7" s="97">
        <v>2007</v>
      </c>
      <c r="R7" s="100">
        <v>141.20581433222091</v>
      </c>
      <c r="S7" s="100">
        <f t="shared" si="0"/>
        <v>144.05593287344308</v>
      </c>
    </row>
    <row r="8" spans="1:20" ht="15" customHeight="1" x14ac:dyDescent="0.25">
      <c r="A8" s="66">
        <v>2009</v>
      </c>
      <c r="B8" s="67">
        <v>601.64139058761975</v>
      </c>
      <c r="D8" s="88">
        <v>2009</v>
      </c>
      <c r="E8" s="89">
        <v>335.73241939322673</v>
      </c>
      <c r="F8" s="90"/>
      <c r="G8" s="94">
        <v>2009</v>
      </c>
      <c r="H8" s="78">
        <v>0.18747485083517101</v>
      </c>
      <c r="M8" s="99">
        <v>2007</v>
      </c>
      <c r="N8" s="78">
        <v>0.38654974267727865</v>
      </c>
      <c r="O8" s="78">
        <v>0.26470018921807742</v>
      </c>
      <c r="Q8" s="97">
        <v>2008</v>
      </c>
      <c r="R8" s="100">
        <v>128.40508500375631</v>
      </c>
      <c r="S8" s="100">
        <f t="shared" si="0"/>
        <v>109.84717047387285</v>
      </c>
    </row>
    <row r="9" spans="1:20" ht="15" customHeight="1" x14ac:dyDescent="0.25">
      <c r="A9" s="66">
        <v>2010</v>
      </c>
      <c r="B9" s="67">
        <v>663.63720501747264</v>
      </c>
      <c r="D9" s="88">
        <v>2010</v>
      </c>
      <c r="E9" s="89">
        <v>363.91303296425787</v>
      </c>
      <c r="F9" s="90"/>
      <c r="G9" s="94">
        <v>2010</v>
      </c>
      <c r="H9" s="78">
        <v>0.19721212864041815</v>
      </c>
      <c r="J9" s="90"/>
      <c r="M9" s="99">
        <v>2008</v>
      </c>
      <c r="N9" s="78">
        <v>0.40445479709093735</v>
      </c>
      <c r="O9" s="78">
        <v>0.26402329799025837</v>
      </c>
      <c r="Q9" s="97">
        <v>2009</v>
      </c>
      <c r="R9" s="100">
        <v>132.53472739384554</v>
      </c>
      <c r="S9" s="100">
        <f t="shared" si="0"/>
        <v>103.3527607897624</v>
      </c>
    </row>
    <row r="10" spans="1:20" ht="15" customHeight="1" x14ac:dyDescent="0.25">
      <c r="A10" s="66">
        <v>2011</v>
      </c>
      <c r="B10" s="67">
        <v>694.83324494100202</v>
      </c>
      <c r="D10" s="88">
        <v>2011</v>
      </c>
      <c r="E10" s="89">
        <v>370.82339386123471</v>
      </c>
      <c r="F10" s="90"/>
      <c r="G10" s="94">
        <v>2011</v>
      </c>
      <c r="H10" s="78">
        <v>0.2087696100559866</v>
      </c>
      <c r="J10" s="90"/>
      <c r="M10" s="99">
        <v>2009</v>
      </c>
      <c r="N10" s="78">
        <v>0.48388507749302151</v>
      </c>
      <c r="O10" s="78">
        <v>0.28870413612779888</v>
      </c>
      <c r="Q10" s="97">
        <v>2010</v>
      </c>
      <c r="R10" s="100">
        <v>139.44328145433596</v>
      </c>
      <c r="S10" s="100">
        <f t="shared" si="0"/>
        <v>114.00269059674754</v>
      </c>
    </row>
    <row r="11" spans="1:20" ht="15" customHeight="1" x14ac:dyDescent="0.25">
      <c r="A11" s="66">
        <v>2012</v>
      </c>
      <c r="B11" s="67">
        <v>688.38741960815958</v>
      </c>
      <c r="D11" s="88">
        <v>2012</v>
      </c>
      <c r="E11" s="89">
        <v>361.23059936493775</v>
      </c>
      <c r="F11" s="90"/>
      <c r="G11" s="94">
        <v>2012</v>
      </c>
      <c r="H11" s="78">
        <v>0.22911128307335971</v>
      </c>
      <c r="J11" s="90"/>
      <c r="M11" s="99">
        <v>2010</v>
      </c>
      <c r="N11" s="78">
        <v>0.51602739333677272</v>
      </c>
      <c r="O11" s="78">
        <v>0.29129022603016869</v>
      </c>
      <c r="Q11" s="97">
        <v>2011</v>
      </c>
      <c r="R11" s="100">
        <v>140.13938422810827</v>
      </c>
      <c r="S11" s="100">
        <f t="shared" si="0"/>
        <v>119.3616916599147</v>
      </c>
    </row>
    <row r="12" spans="1:20" ht="15" customHeight="1" x14ac:dyDescent="0.25">
      <c r="A12" s="66">
        <v>2013</v>
      </c>
      <c r="B12" s="67">
        <v>729.17389328868148</v>
      </c>
      <c r="D12" s="88">
        <v>2013</v>
      </c>
      <c r="E12" s="89">
        <v>385.31812091508414</v>
      </c>
      <c r="F12" s="90"/>
      <c r="G12" s="94">
        <v>2013</v>
      </c>
      <c r="H12" s="78">
        <v>0.24454080825762659</v>
      </c>
      <c r="J12" s="90"/>
      <c r="M12" s="99">
        <v>2011</v>
      </c>
      <c r="N12" s="78">
        <v>0.56675985811538099</v>
      </c>
      <c r="O12" s="78">
        <v>0.29890532354813015</v>
      </c>
      <c r="Q12" s="97">
        <v>2012</v>
      </c>
      <c r="R12" s="100">
        <v>145.45912830845225</v>
      </c>
      <c r="S12" s="100">
        <f t="shared" si="0"/>
        <v>118.25439775670236</v>
      </c>
    </row>
    <row r="13" spans="1:20" ht="15" customHeight="1" x14ac:dyDescent="0.25">
      <c r="A13" s="66">
        <v>2014</v>
      </c>
      <c r="B13" s="67">
        <v>838.11746985597563</v>
      </c>
      <c r="D13" s="88">
        <v>2014</v>
      </c>
      <c r="E13" s="89">
        <v>442.91373728384531</v>
      </c>
      <c r="F13" s="90"/>
      <c r="G13" s="94">
        <v>2014</v>
      </c>
      <c r="H13" s="78">
        <v>0.25563388214848587</v>
      </c>
      <c r="J13" s="90"/>
      <c r="M13" s="99">
        <v>2012</v>
      </c>
      <c r="N13" s="95">
        <v>0.61409876631392624</v>
      </c>
      <c r="O13" s="78">
        <v>0.33092357689901575</v>
      </c>
      <c r="Q13" s="97">
        <v>2013</v>
      </c>
      <c r="R13" s="100">
        <v>153.1639571162313</v>
      </c>
      <c r="S13" s="100">
        <f t="shared" si="0"/>
        <v>125.26088820717447</v>
      </c>
    </row>
    <row r="14" spans="1:20" ht="15" customHeight="1" x14ac:dyDescent="0.25">
      <c r="A14" s="66">
        <v>2015</v>
      </c>
      <c r="B14" s="67">
        <v>925.78353577422422</v>
      </c>
      <c r="D14" s="88">
        <v>2015</v>
      </c>
      <c r="E14" s="89">
        <v>485.77579823405313</v>
      </c>
      <c r="F14" s="90"/>
      <c r="G14" s="94">
        <v>2015</v>
      </c>
      <c r="H14" s="95">
        <v>0.27831713525444235</v>
      </c>
      <c r="J14" s="90"/>
      <c r="M14" s="99">
        <v>2013</v>
      </c>
      <c r="N14" s="95">
        <v>0.60995610978280523</v>
      </c>
      <c r="O14" s="78">
        <v>0.34792133126630592</v>
      </c>
      <c r="Q14" s="93">
        <v>2014</v>
      </c>
      <c r="R14" s="100">
        <v>167.51083009008329</v>
      </c>
      <c r="S14" s="100">
        <f t="shared" si="0"/>
        <v>143.975723297798</v>
      </c>
    </row>
    <row r="15" spans="1:20" ht="15" customHeight="1" x14ac:dyDescent="0.25">
      <c r="A15" s="65">
        <v>2016</v>
      </c>
      <c r="B15" s="86">
        <v>882.57126709744148</v>
      </c>
      <c r="D15" s="91">
        <v>2016</v>
      </c>
      <c r="E15" s="92">
        <v>486.48353936881142</v>
      </c>
      <c r="G15" s="94">
        <v>2016</v>
      </c>
      <c r="H15" s="95">
        <v>0.28620202881501139</v>
      </c>
      <c r="J15" s="90"/>
      <c r="M15" s="99">
        <v>2014</v>
      </c>
      <c r="N15" s="95">
        <v>0.61452824565293562</v>
      </c>
      <c r="O15" s="78">
        <v>0.37352875792232165</v>
      </c>
      <c r="Q15" s="93">
        <v>2015</v>
      </c>
      <c r="R15" s="100">
        <v>179.11604712830515</v>
      </c>
      <c r="S15" s="100">
        <f t="shared" si="0"/>
        <v>159.03540848896964</v>
      </c>
    </row>
    <row r="16" spans="1:20" ht="15" customHeight="1" x14ac:dyDescent="0.25">
      <c r="M16" s="99">
        <v>2015</v>
      </c>
      <c r="N16" s="95">
        <v>0.60810201152372589</v>
      </c>
      <c r="O16" s="78">
        <v>0.38965695756592961</v>
      </c>
      <c r="Q16" s="93">
        <v>2016</v>
      </c>
      <c r="R16" s="100">
        <v>193.48060936278804</v>
      </c>
      <c r="S16" s="100">
        <f t="shared" si="0"/>
        <v>151.61220367360204</v>
      </c>
    </row>
    <row r="17" spans="13:15" ht="15" customHeight="1" x14ac:dyDescent="0.25">
      <c r="M17" s="99">
        <v>2016</v>
      </c>
      <c r="N17" s="95">
        <v>0.61407671979529765</v>
      </c>
      <c r="O17" s="78">
        <v>0.41517252051624681</v>
      </c>
    </row>
    <row r="18" spans="13:15" ht="15" customHeight="1" x14ac:dyDescent="0.25"/>
    <row r="19" spans="13:15" ht="15" customHeight="1" x14ac:dyDescent="0.25"/>
    <row r="20" spans="13:15" ht="15" customHeight="1" x14ac:dyDescent="0.25"/>
    <row r="21" spans="13:15" ht="15" customHeight="1" x14ac:dyDescent="0.25"/>
    <row r="22" spans="13:15" ht="15" customHeight="1" x14ac:dyDescent="0.25"/>
    <row r="23" spans="13:15" ht="15" customHeight="1" x14ac:dyDescent="0.25"/>
    <row r="24" spans="13:15" ht="15" customHeight="1" x14ac:dyDescent="0.25"/>
    <row r="25" spans="13:15" ht="15" customHeight="1" x14ac:dyDescent="0.25"/>
    <row r="26" spans="13:15" ht="15" customHeight="1" x14ac:dyDescent="0.25"/>
    <row r="27" spans="13:15" ht="15" customHeight="1" x14ac:dyDescent="0.25"/>
    <row r="28" spans="13:15" ht="15" customHeight="1" x14ac:dyDescent="0.25"/>
    <row r="29" spans="13:15" ht="15" customHeight="1" x14ac:dyDescent="0.25"/>
    <row r="30" spans="13:15" ht="15" customHeight="1" x14ac:dyDescent="0.25"/>
    <row r="31" spans="13:15" ht="15" customHeight="1" x14ac:dyDescent="0.25"/>
    <row r="32" spans="13:15" ht="15" customHeight="1" x14ac:dyDescent="0.25"/>
  </sheetData>
  <mergeCells count="6">
    <mergeCell ref="M1:O1"/>
    <mergeCell ref="R1:S1"/>
    <mergeCell ref="A1:B1"/>
    <mergeCell ref="J1:K1"/>
    <mergeCell ref="G1:H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7.100000000000001" customHeight="1" x14ac:dyDescent="0.2"/>
  <cols>
    <col min="1" max="1" width="73.42578125" style="60" customWidth="1"/>
    <col min="2" max="2" width="34.140625" style="57" customWidth="1"/>
    <col min="3" max="16384" width="9.140625" style="9"/>
  </cols>
  <sheetData>
    <row r="1" spans="1:2" ht="24" customHeight="1" x14ac:dyDescent="0.2">
      <c r="A1" s="63" t="s">
        <v>91</v>
      </c>
      <c r="B1" s="64" t="s">
        <v>92</v>
      </c>
    </row>
    <row r="2" spans="1:2" ht="40.5" customHeight="1" x14ac:dyDescent="0.2">
      <c r="A2" s="59" t="s">
        <v>83</v>
      </c>
      <c r="B2" s="61" t="s">
        <v>82</v>
      </c>
    </row>
    <row r="3" spans="1:2" ht="20.100000000000001" customHeight="1" x14ac:dyDescent="0.2">
      <c r="A3" s="60" t="s">
        <v>85</v>
      </c>
      <c r="B3" s="61" t="s">
        <v>86</v>
      </c>
    </row>
    <row r="4" spans="1:2" ht="20.100000000000001" customHeight="1" x14ac:dyDescent="0.2">
      <c r="A4" s="60" t="s">
        <v>87</v>
      </c>
      <c r="B4" s="61" t="s">
        <v>89</v>
      </c>
    </row>
    <row r="5" spans="1:2" ht="20.100000000000001" customHeight="1" x14ac:dyDescent="0.2">
      <c r="A5" s="59" t="s">
        <v>90</v>
      </c>
      <c r="B5" s="61" t="s">
        <v>88</v>
      </c>
    </row>
    <row r="6" spans="1:2" ht="20.100000000000001" customHeight="1" x14ac:dyDescent="0.2">
      <c r="A6" s="60" t="s">
        <v>97</v>
      </c>
      <c r="B6" s="61" t="s">
        <v>102</v>
      </c>
    </row>
    <row r="7" spans="1:2" ht="20.100000000000001" customHeight="1" x14ac:dyDescent="0.2">
      <c r="A7" s="60" t="s">
        <v>98</v>
      </c>
      <c r="B7" s="61" t="s">
        <v>103</v>
      </c>
    </row>
    <row r="8" spans="1:2" ht="20.100000000000001" customHeight="1" x14ac:dyDescent="0.2">
      <c r="A8" s="59" t="s">
        <v>99</v>
      </c>
      <c r="B8" s="61" t="s">
        <v>104</v>
      </c>
    </row>
    <row r="9" spans="1:2" ht="39.75" customHeight="1" x14ac:dyDescent="0.2">
      <c r="A9" s="59" t="s">
        <v>94</v>
      </c>
      <c r="B9" s="61" t="s">
        <v>93</v>
      </c>
    </row>
    <row r="10" spans="1:2" ht="20.100000000000001" customHeight="1" x14ac:dyDescent="0.2">
      <c r="A10" s="60" t="s">
        <v>100</v>
      </c>
      <c r="B10" s="61" t="s">
        <v>105</v>
      </c>
    </row>
    <row r="11" spans="1:2" ht="20.100000000000001" customHeight="1" x14ac:dyDescent="0.2">
      <c r="A11" s="60" t="s">
        <v>101</v>
      </c>
      <c r="B11" s="61" t="s">
        <v>106</v>
      </c>
    </row>
    <row r="12" spans="1:2" ht="20.100000000000001" customHeight="1" x14ac:dyDescent="0.2">
      <c r="A12" s="60" t="s">
        <v>96</v>
      </c>
      <c r="B12" s="61" t="s">
        <v>95</v>
      </c>
    </row>
    <row r="13" spans="1:2" ht="20.100000000000001" customHeight="1" x14ac:dyDescent="0.2">
      <c r="A13" s="60" t="s">
        <v>125</v>
      </c>
      <c r="B13" s="61" t="s">
        <v>126</v>
      </c>
    </row>
    <row r="14" spans="1:2" ht="20.100000000000001" customHeight="1" x14ac:dyDescent="0.2"/>
    <row r="15" spans="1:2" ht="20.100000000000001" customHeight="1" x14ac:dyDescent="0.2"/>
    <row r="16" spans="1:2" ht="20.100000000000001" customHeight="1" x14ac:dyDescent="0.2"/>
    <row r="17" ht="20.100000000000001" customHeight="1" x14ac:dyDescent="0.2"/>
    <row r="18" ht="20.100000000000001" customHeight="1" x14ac:dyDescent="0.2"/>
  </sheetData>
  <hyperlinks>
    <hyperlink ref="B3" location="'T1 Property universe'!A1" display="'T1 Property universe'!A1"/>
    <hyperlink ref="B5" location="'T2 Commercial investment univer'!A1" display="'T2 Commercial investment univer'!A1"/>
    <hyperlink ref="B4" location="'F1 Commercial property universe'!A1" display="'F1 Commercial property universe'!A1"/>
    <hyperlink ref="B9" location="'T3 Commercial investment segmen'!A1" display="'T3 Commercial investment segmen'!A1"/>
    <hyperlink ref="B12" location="'T4 Residential stock &amp; investme'!A1" display="'T4 Residential stock &amp; investme'!A1"/>
    <hyperlink ref="B6" location="'F2 Comm investment time seri'!A1" display="'F2 Comm investment time seri'!A1"/>
    <hyperlink ref="B7" location="'F3 Overseas share of investment'!A1" display="'F3 Overseas share of investment'!A1"/>
    <hyperlink ref="B8" location="'F4 Commercial investment by sec'!A1" display="'F4 Commercial investment by sec'!A1"/>
    <hyperlink ref="B10" location="'F5 Overseas share of cent Londo'!A1" display="'F5 Overseas share of cent Londo'!A1"/>
    <hyperlink ref="B11" location="'F6 Commercial property vs. resi'!A1" display="'F6 Commercial property vs. resi'!A1"/>
    <hyperlink ref="B13" location="'Commercial property definitions'!A1" display="'Commercial property definitions'!A1"/>
    <hyperlink ref="B2" location="'Summary table'!A1" display="'Summary table'!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defaultRowHeight="12.75" x14ac:dyDescent="0.2"/>
  <cols>
    <col min="1" max="1" width="48.140625" style="51" customWidth="1"/>
    <col min="2" max="2" width="36.140625" style="55" customWidth="1"/>
    <col min="3" max="4" width="9.140625" style="52"/>
    <col min="5" max="7" width="9.140625" style="52" customWidth="1"/>
    <col min="8" max="8" width="9.140625" style="9" customWidth="1"/>
    <col min="9" max="16384" width="9.140625" style="9"/>
  </cols>
  <sheetData>
    <row r="1" spans="1:12" ht="17.100000000000001" customHeight="1" x14ac:dyDescent="0.2">
      <c r="A1" s="118"/>
      <c r="B1" s="54" t="s">
        <v>75</v>
      </c>
      <c r="C1" s="42">
        <v>2012</v>
      </c>
      <c r="D1" s="42">
        <v>2013</v>
      </c>
      <c r="E1" s="42">
        <v>2014</v>
      </c>
      <c r="F1" s="42">
        <v>2015</v>
      </c>
      <c r="G1" s="42">
        <v>2016</v>
      </c>
    </row>
    <row r="2" spans="1:12" ht="17.100000000000001" customHeight="1" x14ac:dyDescent="0.2">
      <c r="A2" s="45" t="s">
        <v>77</v>
      </c>
      <c r="B2" s="129" t="s">
        <v>76</v>
      </c>
      <c r="C2" s="103">
        <v>688.38741960815958</v>
      </c>
      <c r="D2" s="103">
        <v>729.17389328868137</v>
      </c>
      <c r="E2" s="103">
        <v>838.11746985597551</v>
      </c>
      <c r="F2" s="103">
        <v>925.78353577422433</v>
      </c>
      <c r="G2" s="103">
        <v>882.57126709744159</v>
      </c>
    </row>
    <row r="3" spans="1:12" ht="17.100000000000001" customHeight="1" x14ac:dyDescent="0.2">
      <c r="A3" s="44" t="s">
        <v>52</v>
      </c>
      <c r="B3" s="130"/>
      <c r="C3" s="104">
        <f>'Data for charts'!B11/'Data for charts'!B10-1</f>
        <v>-9.2767946550826874E-3</v>
      </c>
      <c r="D3" s="104">
        <f>D2/C2-1</f>
        <v>5.92493013654114E-2</v>
      </c>
      <c r="E3" s="104">
        <f>E2/D2-1</f>
        <v>0.14940685283717792</v>
      </c>
      <c r="F3" s="104">
        <f>F2/E2-1</f>
        <v>0.10459878128219136</v>
      </c>
      <c r="G3" s="104">
        <f>G2/F2-1</f>
        <v>-4.6676428135703163E-2</v>
      </c>
    </row>
    <row r="4" spans="1:12" ht="17.100000000000001" customHeight="1" x14ac:dyDescent="0.2">
      <c r="A4" s="47" t="s">
        <v>41</v>
      </c>
      <c r="B4" s="130"/>
      <c r="C4" s="106">
        <v>239.2552488342051</v>
      </c>
      <c r="D4" s="106">
        <v>264.45959552374694</v>
      </c>
      <c r="E4" s="106">
        <v>315.11644244627882</v>
      </c>
      <c r="F4" s="106">
        <v>364.19568540415912</v>
      </c>
      <c r="G4" s="106">
        <v>334.26789517809004</v>
      </c>
      <c r="K4" s="82"/>
      <c r="L4" s="82"/>
    </row>
    <row r="5" spans="1:12" ht="17.100000000000001" customHeight="1" x14ac:dyDescent="0.2">
      <c r="A5" s="47" t="s">
        <v>52</v>
      </c>
      <c r="B5" s="131"/>
      <c r="C5" s="107">
        <v>4.9256562762627354E-2</v>
      </c>
      <c r="D5" s="107">
        <f>D4/C4-1</f>
        <v>0.10534501045369971</v>
      </c>
      <c r="E5" s="107">
        <f>E4/D4-1</f>
        <v>0.19154853058823185</v>
      </c>
      <c r="F5" s="107">
        <f>F4/E4-1</f>
        <v>0.15574954634824345</v>
      </c>
      <c r="G5" s="107">
        <f>G4/F4-1</f>
        <v>-8.2175026848155253E-2</v>
      </c>
    </row>
    <row r="6" spans="1:12" ht="17.100000000000001" customHeight="1" x14ac:dyDescent="0.2">
      <c r="A6" s="47"/>
      <c r="B6" s="48"/>
      <c r="C6" s="114"/>
      <c r="D6" s="114"/>
      <c r="E6" s="114"/>
      <c r="F6" s="114"/>
      <c r="G6" s="114"/>
    </row>
    <row r="7" spans="1:12" ht="17.100000000000001" customHeight="1" x14ac:dyDescent="0.2">
      <c r="A7" s="45" t="s">
        <v>78</v>
      </c>
      <c r="B7" s="132" t="s">
        <v>129</v>
      </c>
      <c r="C7" s="103">
        <v>360.86354682875833</v>
      </c>
      <c r="D7" s="103">
        <v>385.31812091508414</v>
      </c>
      <c r="E7" s="103">
        <v>442.91373728384531</v>
      </c>
      <c r="F7" s="103">
        <v>485.77579823405313</v>
      </c>
      <c r="G7" s="103">
        <v>486.48353936881142</v>
      </c>
    </row>
    <row r="8" spans="1:12" ht="17.100000000000001" customHeight="1" x14ac:dyDescent="0.2">
      <c r="A8" s="44" t="s">
        <v>42</v>
      </c>
      <c r="B8" s="133"/>
      <c r="C8" s="104">
        <v>-2.5868903243700614E-2</v>
      </c>
      <c r="D8" s="104">
        <f>D7/C7-1</f>
        <v>6.7766817405722435E-2</v>
      </c>
      <c r="E8" s="104">
        <f>E7/D7-1</f>
        <v>0.14947549373483526</v>
      </c>
      <c r="F8" s="104">
        <f>F7/E7-1</f>
        <v>9.6772931932656014E-2</v>
      </c>
      <c r="G8" s="115">
        <f>G7/F7-1</f>
        <v>1.4569295904225399E-3</v>
      </c>
    </row>
    <row r="9" spans="1:12" ht="17.100000000000001" customHeight="1" x14ac:dyDescent="0.2">
      <c r="A9" s="49" t="s">
        <v>38</v>
      </c>
      <c r="B9" s="133"/>
      <c r="C9" s="105"/>
      <c r="D9" s="105"/>
      <c r="E9" s="105"/>
      <c r="F9" s="105"/>
      <c r="G9" s="105"/>
    </row>
    <row r="10" spans="1:12" ht="17.100000000000001" customHeight="1" x14ac:dyDescent="0.2">
      <c r="A10" s="47" t="s">
        <v>39</v>
      </c>
      <c r="B10" s="133"/>
      <c r="C10" s="108">
        <v>278.10154072289868</v>
      </c>
      <c r="D10" s="108">
        <v>291.09211619019959</v>
      </c>
      <c r="E10" s="108">
        <v>329.68997916508135</v>
      </c>
      <c r="F10" s="108">
        <v>350.57606969361149</v>
      </c>
      <c r="G10" s="108">
        <v>347.25096341635015</v>
      </c>
    </row>
    <row r="11" spans="1:12" ht="17.100000000000001" customHeight="1" x14ac:dyDescent="0.2">
      <c r="A11" s="47" t="s">
        <v>40</v>
      </c>
      <c r="B11" s="133"/>
      <c r="C11" s="108">
        <v>82.762006105859655</v>
      </c>
      <c r="D11" s="108">
        <v>94.226004724884561</v>
      </c>
      <c r="E11" s="108">
        <v>113.22375811876395</v>
      </c>
      <c r="F11" s="108">
        <v>135.19972854044167</v>
      </c>
      <c r="G11" s="108">
        <v>139.2325759524613</v>
      </c>
    </row>
    <row r="12" spans="1:12" ht="17.100000000000001" customHeight="1" x14ac:dyDescent="0.2">
      <c r="A12" s="47" t="s">
        <v>56</v>
      </c>
      <c r="B12" s="133"/>
      <c r="C12" s="107">
        <f>C11/C7</f>
        <v>0.22934432372891619</v>
      </c>
      <c r="D12" s="107">
        <f>D11/D7</f>
        <v>0.24454080825762659</v>
      </c>
      <c r="E12" s="107">
        <f>E11/E7</f>
        <v>0.25563388214848587</v>
      </c>
      <c r="F12" s="107">
        <f>F11/F7</f>
        <v>0.27831713525444235</v>
      </c>
      <c r="G12" s="107">
        <f>G11/G7</f>
        <v>0.28620202881501139</v>
      </c>
    </row>
    <row r="13" spans="1:12" ht="17.100000000000001" customHeight="1" x14ac:dyDescent="0.2">
      <c r="A13" s="50" t="s">
        <v>58</v>
      </c>
      <c r="B13" s="133"/>
      <c r="C13" s="106">
        <v>161.62997312198772</v>
      </c>
      <c r="D13" s="106">
        <v>180.00470448957051</v>
      </c>
      <c r="E13" s="106">
        <v>217.06637031172846</v>
      </c>
      <c r="F13" s="106">
        <v>247.15244279143133</v>
      </c>
      <c r="G13" s="106">
        <v>249.70328108989298</v>
      </c>
    </row>
    <row r="14" spans="1:12" ht="17.100000000000001" customHeight="1" x14ac:dyDescent="0.2">
      <c r="A14" s="50" t="s">
        <v>59</v>
      </c>
      <c r="B14" s="134"/>
      <c r="C14" s="107">
        <f>C13/C7</f>
        <v>0.4478977567625762</v>
      </c>
      <c r="D14" s="107">
        <f>D13/D7</f>
        <v>0.46715867933249811</v>
      </c>
      <c r="E14" s="116">
        <f>E13/E7</f>
        <v>0.49008723830261219</v>
      </c>
      <c r="F14" s="116">
        <f>F13/F7</f>
        <v>0.5087788310778506</v>
      </c>
      <c r="G14" s="116">
        <f>G13/G7</f>
        <v>0.51328207612917542</v>
      </c>
    </row>
    <row r="15" spans="1:12" ht="17.100000000000001" customHeight="1" x14ac:dyDescent="0.2">
      <c r="A15" s="44"/>
      <c r="B15" s="47"/>
      <c r="C15" s="85"/>
      <c r="D15" s="85"/>
      <c r="E15" s="85"/>
      <c r="F15" s="85"/>
      <c r="G15" s="46"/>
    </row>
    <row r="16" spans="1:12" ht="17.100000000000001" customHeight="1" x14ac:dyDescent="0.2">
      <c r="A16" s="45" t="s">
        <v>79</v>
      </c>
      <c r="B16" s="132" t="s">
        <v>137</v>
      </c>
      <c r="C16" s="103">
        <v>4446.5039999999999</v>
      </c>
      <c r="D16" s="103">
        <v>4682.0309999999999</v>
      </c>
      <c r="E16" s="103">
        <v>5120.5969999999998</v>
      </c>
      <c r="F16" s="103">
        <v>5475.3540000000003</v>
      </c>
      <c r="G16" s="103">
        <v>5914.4607386189309</v>
      </c>
      <c r="H16" s="109"/>
      <c r="I16" s="113"/>
    </row>
    <row r="17" spans="1:9" ht="17.100000000000001" customHeight="1" x14ac:dyDescent="0.2">
      <c r="A17" s="44" t="s">
        <v>42</v>
      </c>
      <c r="B17" s="133"/>
      <c r="C17" s="104">
        <v>3.8643142952579757E-2</v>
      </c>
      <c r="D17" s="104">
        <f>D16/C16-1</f>
        <v>5.2969029151890945E-2</v>
      </c>
      <c r="E17" s="104">
        <f>E16/D16-1</f>
        <v>9.367003336799784E-2</v>
      </c>
      <c r="F17" s="104">
        <f>F16/E16-1</f>
        <v>6.928039835980071E-2</v>
      </c>
      <c r="G17" s="104">
        <f>G16/F16-1</f>
        <v>8.0196958702383636E-2</v>
      </c>
      <c r="H17" s="110"/>
      <c r="I17" s="110"/>
    </row>
    <row r="18" spans="1:9" ht="17.100000000000001" customHeight="1" x14ac:dyDescent="0.2">
      <c r="A18" s="49" t="s">
        <v>38</v>
      </c>
      <c r="B18" s="133"/>
      <c r="C18" s="111"/>
      <c r="D18" s="111"/>
      <c r="E18" s="111"/>
      <c r="F18" s="111"/>
      <c r="G18" s="111"/>
      <c r="H18" s="110"/>
      <c r="I18" s="110"/>
    </row>
    <row r="19" spans="1:9" ht="17.100000000000001" customHeight="1" x14ac:dyDescent="0.2">
      <c r="A19" s="47" t="s">
        <v>43</v>
      </c>
      <c r="B19" s="133"/>
      <c r="C19" s="106">
        <v>751.41818181818189</v>
      </c>
      <c r="D19" s="106">
        <v>836.51879068541973</v>
      </c>
      <c r="E19" s="106">
        <v>922.24545269040266</v>
      </c>
      <c r="F19" s="106">
        <v>1015.868205719597</v>
      </c>
      <c r="G19" s="106">
        <v>1109.6306383344818</v>
      </c>
      <c r="H19" s="109"/>
      <c r="I19" s="113"/>
    </row>
    <row r="20" spans="1:9" ht="17.100000000000001" customHeight="1" x14ac:dyDescent="0.2">
      <c r="A20" s="47" t="s">
        <v>54</v>
      </c>
      <c r="B20" s="133"/>
      <c r="C20" s="106">
        <v>9.7230907299106644</v>
      </c>
      <c r="D20" s="106">
        <v>11.037870126788423</v>
      </c>
      <c r="E20" s="106">
        <v>13.777326543681303</v>
      </c>
      <c r="F20" s="106">
        <v>17.35087397204779</v>
      </c>
      <c r="G20" s="106">
        <v>23.11402435937304</v>
      </c>
    </row>
    <row r="21" spans="1:9" ht="17.100000000000001" customHeight="1" x14ac:dyDescent="0.2">
      <c r="A21" s="47" t="s">
        <v>53</v>
      </c>
      <c r="B21" s="133"/>
      <c r="C21" s="106">
        <v>6.160677444305553</v>
      </c>
      <c r="D21" s="106">
        <v>8.2236394973595566</v>
      </c>
      <c r="E21" s="106">
        <v>8.911021739311785</v>
      </c>
      <c r="F21" s="106">
        <v>11.458755700082351</v>
      </c>
      <c r="G21" s="106">
        <v>14.499218013643372</v>
      </c>
    </row>
    <row r="22" spans="1:9" ht="9.75" customHeight="1" x14ac:dyDescent="0.2">
      <c r="A22" s="47"/>
      <c r="B22" s="133"/>
      <c r="C22" s="106"/>
      <c r="D22" s="106"/>
      <c r="E22" s="106"/>
      <c r="F22" s="106"/>
      <c r="G22" s="106"/>
    </row>
    <row r="23" spans="1:9" ht="34.5" customHeight="1" x14ac:dyDescent="0.2">
      <c r="A23" s="14" t="s">
        <v>74</v>
      </c>
      <c r="B23" s="133"/>
      <c r="C23" s="112">
        <f>(C20+C21)/C19</f>
        <v>2.1138386797858399E-2</v>
      </c>
      <c r="D23" s="112">
        <f>(D20+D21)/D19</f>
        <v>2.3025794325989554E-2</v>
      </c>
      <c r="E23" s="112">
        <f>(E20+E21)/E19</f>
        <v>2.4601203743326625E-2</v>
      </c>
      <c r="F23" s="112">
        <f>(F20+F21)/F19</f>
        <v>2.835961349112472E-2</v>
      </c>
      <c r="G23" s="112">
        <f>(G20+G21)/G19</f>
        <v>3.3897083474076224E-2</v>
      </c>
    </row>
    <row r="24" spans="1:9" ht="48" customHeight="1" x14ac:dyDescent="0.2">
      <c r="A24" s="14" t="s">
        <v>73</v>
      </c>
      <c r="B24" s="134"/>
      <c r="C24" s="112">
        <f>(C20+C21)/(C7+C20+C21)</f>
        <v>4.2160269076080371E-2</v>
      </c>
      <c r="D24" s="112">
        <f>(D20+D21)/(D7+D20+D21)</f>
        <v>4.760869843713051E-2</v>
      </c>
      <c r="E24" s="112">
        <f>(E20+E21)/(E7+E20+E21)</f>
        <v>4.872905209471215E-2</v>
      </c>
      <c r="F24" s="112">
        <f>(F20+F21)/(F7+F20+F21)</f>
        <v>5.5986096981709657E-2</v>
      </c>
      <c r="G24" s="112">
        <f>(G20+G21)/(G7+G20+G21)</f>
        <v>7.1767741538136073E-2</v>
      </c>
    </row>
  </sheetData>
  <mergeCells count="3">
    <mergeCell ref="B2:B5"/>
    <mergeCell ref="B7:B14"/>
    <mergeCell ref="B16:B24"/>
  </mergeCell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2.75" x14ac:dyDescent="0.2"/>
  <cols>
    <col min="1" max="1" width="26.140625" style="9" customWidth="1"/>
    <col min="2" max="6" width="10.7109375" style="9" customWidth="1"/>
    <col min="7" max="16384" width="9.140625" style="9"/>
  </cols>
  <sheetData>
    <row r="1" spans="1:13" ht="23.25" customHeight="1" x14ac:dyDescent="0.2">
      <c r="A1" s="7" t="s">
        <v>84</v>
      </c>
      <c r="B1" s="58"/>
      <c r="C1" s="58"/>
      <c r="D1" s="58"/>
      <c r="E1" s="58"/>
      <c r="F1" s="58"/>
    </row>
    <row r="2" spans="1:13" ht="26.25" customHeight="1" x14ac:dyDescent="0.2">
      <c r="A2" s="7" t="s">
        <v>131</v>
      </c>
      <c r="B2" s="1" t="s">
        <v>0</v>
      </c>
      <c r="C2" s="1" t="s">
        <v>1</v>
      </c>
      <c r="D2" s="1" t="s">
        <v>2</v>
      </c>
      <c r="E2" s="1" t="s">
        <v>3</v>
      </c>
      <c r="F2" s="1" t="s">
        <v>4</v>
      </c>
    </row>
    <row r="3" spans="1:13" ht="17.100000000000001" customHeight="1" x14ac:dyDescent="0.2">
      <c r="A3" s="2" t="s">
        <v>5</v>
      </c>
      <c r="B3" s="3">
        <v>336.91278396295576</v>
      </c>
      <c r="C3" s="3">
        <v>272.70370094335919</v>
      </c>
      <c r="D3" s="3">
        <v>195.07016876033941</v>
      </c>
      <c r="E3" s="3">
        <v>77.884613430787368</v>
      </c>
      <c r="F3" s="3">
        <v>882.57126709744159</v>
      </c>
      <c r="H3" s="81"/>
      <c r="I3" s="81"/>
      <c r="J3" s="81"/>
      <c r="K3" s="81"/>
    </row>
    <row r="4" spans="1:13" ht="17.100000000000001" customHeight="1" x14ac:dyDescent="0.2">
      <c r="A4" s="2" t="s">
        <v>10</v>
      </c>
      <c r="B4" s="4">
        <v>-3.9068725416485761E-2</v>
      </c>
      <c r="C4" s="4">
        <v>-0.10654930582357947</v>
      </c>
      <c r="D4" s="4">
        <v>4.3044772941476683E-2</v>
      </c>
      <c r="E4" s="4">
        <v>-6.0812628593748919E-2</v>
      </c>
      <c r="F4" s="4">
        <v>-4.6676428135703163E-2</v>
      </c>
    </row>
    <row r="5" spans="1:13" ht="17.100000000000001" customHeight="1" x14ac:dyDescent="0.2">
      <c r="A5" s="2" t="s">
        <v>6</v>
      </c>
      <c r="B5" s="3">
        <v>23.536792739464111</v>
      </c>
      <c r="C5" s="3">
        <v>18.871852601359869</v>
      </c>
      <c r="D5" s="3">
        <v>15.229286069226049</v>
      </c>
      <c r="E5" s="3">
        <v>4.7242715907217541</v>
      </c>
      <c r="F5" s="3">
        <v>62.362203000771785</v>
      </c>
    </row>
    <row r="6" spans="1:13" ht="17.100000000000001" customHeight="1" x14ac:dyDescent="0.2">
      <c r="A6" s="2" t="s">
        <v>7</v>
      </c>
      <c r="B6" s="3">
        <v>160.31547315858239</v>
      </c>
      <c r="C6" s="3">
        <v>176.70240043439944</v>
      </c>
      <c r="D6" s="3">
        <v>40.370054308010161</v>
      </c>
      <c r="E6" s="3">
        <v>99.359188977228953</v>
      </c>
      <c r="F6" s="3">
        <v>91.924707516787905</v>
      </c>
    </row>
    <row r="7" spans="1:13" ht="17.100000000000001" customHeight="1" x14ac:dyDescent="0.2">
      <c r="A7" s="2" t="s">
        <v>8</v>
      </c>
      <c r="B7" s="5">
        <v>146.81547748158883</v>
      </c>
      <c r="C7" s="5">
        <v>106.80020506210396</v>
      </c>
      <c r="D7" s="5">
        <v>377.24214966449227</v>
      </c>
      <c r="E7" s="5">
        <v>47.54740491897995</v>
      </c>
      <c r="F7" s="5">
        <v>678.40523712716504</v>
      </c>
    </row>
    <row r="8" spans="1:13" ht="17.100000000000001" customHeight="1" x14ac:dyDescent="0.2">
      <c r="A8" s="2" t="s">
        <v>60</v>
      </c>
      <c r="B8" s="6">
        <v>6.9860194862929367E-2</v>
      </c>
      <c r="C8" s="6">
        <v>6.9202774058719399E-2</v>
      </c>
      <c r="D8" s="6">
        <v>7.8070809934739666E-2</v>
      </c>
      <c r="E8" s="6">
        <v>6.0657315772903037E-2</v>
      </c>
      <c r="F8" s="6">
        <v>7.0659679649288418E-2</v>
      </c>
    </row>
    <row r="9" spans="1:13" ht="17.100000000000001" customHeight="1" x14ac:dyDescent="0.2">
      <c r="A9" s="7"/>
      <c r="B9" s="8"/>
      <c r="C9" s="8"/>
      <c r="D9" s="8"/>
      <c r="E9" s="8"/>
      <c r="F9" s="8"/>
    </row>
    <row r="10" spans="1:13" ht="17.100000000000001" customHeight="1" x14ac:dyDescent="0.2">
      <c r="A10" s="2" t="s">
        <v>11</v>
      </c>
      <c r="B10" s="3">
        <v>100.8710815292493</v>
      </c>
      <c r="C10" s="3">
        <v>177.11309005802494</v>
      </c>
      <c r="D10" s="3">
        <v>27.993576092449917</v>
      </c>
      <c r="E10" s="3">
        <v>28.290147498365933</v>
      </c>
      <c r="F10" s="21">
        <v>334.26789517809004</v>
      </c>
    </row>
    <row r="11" spans="1:13" ht="17.100000000000001" customHeight="1" x14ac:dyDescent="0.2">
      <c r="A11" s="2" t="s">
        <v>9</v>
      </c>
      <c r="B11" s="4">
        <f>B10/B3</f>
        <v>0.29939820134679207</v>
      </c>
      <c r="C11" s="4">
        <f t="shared" ref="C11:F11" si="0">C10/C3</f>
        <v>0.64947079722548939</v>
      </c>
      <c r="D11" s="4">
        <f t="shared" si="0"/>
        <v>0.14350516160593704</v>
      </c>
      <c r="E11" s="4">
        <f t="shared" si="0"/>
        <v>0.36323153254790363</v>
      </c>
      <c r="F11" s="4">
        <f t="shared" si="0"/>
        <v>0.37874323314128999</v>
      </c>
      <c r="I11" s="81"/>
      <c r="J11" s="81"/>
      <c r="K11" s="81"/>
      <c r="L11" s="81"/>
      <c r="M11" s="81"/>
    </row>
    <row r="12" spans="1:13" ht="17.100000000000001" customHeight="1" x14ac:dyDescent="0.2">
      <c r="A12" s="2" t="s">
        <v>12</v>
      </c>
      <c r="B12" s="3">
        <f>B3-B10</f>
        <v>236.04170243370646</v>
      </c>
      <c r="C12" s="3">
        <f t="shared" ref="C12:F12" si="1">C3-C10</f>
        <v>95.590610885334257</v>
      </c>
      <c r="D12" s="3">
        <f t="shared" si="1"/>
        <v>167.07659266788949</v>
      </c>
      <c r="E12" s="3">
        <f t="shared" si="1"/>
        <v>49.594465932421436</v>
      </c>
      <c r="F12" s="3">
        <f t="shared" si="1"/>
        <v>548.30337191935155</v>
      </c>
    </row>
    <row r="13" spans="1:13" ht="53.25" customHeight="1" x14ac:dyDescent="0.2">
      <c r="A13" s="135" t="s">
        <v>132</v>
      </c>
      <c r="B13" s="135"/>
      <c r="C13" s="135"/>
      <c r="D13" s="135"/>
      <c r="E13" s="135"/>
      <c r="F13" s="135"/>
    </row>
  </sheetData>
  <mergeCells count="1">
    <mergeCell ref="A13:F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pane xSplit="1" ySplit="3" topLeftCell="B4" activePane="bottomRight" state="frozen"/>
      <selection pane="topRight" activeCell="B1" sqref="B1"/>
      <selection pane="bottomLeft" activeCell="A4" sqref="A4"/>
      <selection pane="bottomRight" sqref="A1:B1"/>
    </sheetView>
  </sheetViews>
  <sheetFormatPr defaultColWidth="40" defaultRowHeight="20.100000000000001" customHeight="1" x14ac:dyDescent="0.2"/>
  <cols>
    <col min="1" max="1" width="38.85546875" style="10" customWidth="1"/>
    <col min="2" max="2" width="62.5703125" style="10" customWidth="1"/>
    <col min="3" max="5" width="10.7109375" style="10" customWidth="1"/>
    <col min="6" max="6" width="60.28515625" style="77" customWidth="1"/>
    <col min="7" max="16384" width="40" style="10"/>
  </cols>
  <sheetData>
    <row r="1" spans="1:6" ht="20.100000000000001" customHeight="1" x14ac:dyDescent="0.25">
      <c r="A1" s="138" t="s">
        <v>128</v>
      </c>
      <c r="B1" s="138"/>
      <c r="C1" s="43"/>
      <c r="D1" s="43"/>
      <c r="E1" s="43"/>
      <c r="F1" s="74"/>
    </row>
    <row r="2" spans="1:6" ht="20.100000000000001" customHeight="1" x14ac:dyDescent="0.25">
      <c r="A2" s="43"/>
      <c r="B2" s="19" t="s">
        <v>35</v>
      </c>
      <c r="C2" s="136">
        <v>2016</v>
      </c>
      <c r="D2" s="136"/>
      <c r="E2" s="1">
        <f>C2-1</f>
        <v>2015</v>
      </c>
      <c r="F2" s="74"/>
    </row>
    <row r="3" spans="1:6" ht="42" customHeight="1" x14ac:dyDescent="0.2">
      <c r="A3" s="7" t="s">
        <v>13</v>
      </c>
      <c r="B3" s="7" t="s">
        <v>14</v>
      </c>
      <c r="C3" s="22" t="s">
        <v>33</v>
      </c>
      <c r="D3" s="22" t="s">
        <v>34</v>
      </c>
      <c r="E3" s="22" t="s">
        <v>64</v>
      </c>
      <c r="F3" s="80" t="s">
        <v>57</v>
      </c>
    </row>
    <row r="4" spans="1:6" ht="37.5" customHeight="1" x14ac:dyDescent="0.2">
      <c r="A4" s="12" t="s">
        <v>15</v>
      </c>
      <c r="B4" s="13" t="s">
        <v>16</v>
      </c>
      <c r="C4" s="3">
        <v>39.770986379335234</v>
      </c>
      <c r="D4" s="4">
        <f t="shared" ref="D4:D10" si="0">C4/C$14</f>
        <v>8.1751967252450389E-2</v>
      </c>
      <c r="E4" s="4">
        <v>-9.5538379438387278E-2</v>
      </c>
      <c r="F4" s="137" t="s">
        <v>134</v>
      </c>
    </row>
    <row r="5" spans="1:6" ht="37.5" customHeight="1" x14ac:dyDescent="0.2">
      <c r="A5" s="12" t="s">
        <v>17</v>
      </c>
      <c r="B5" s="13" t="s">
        <v>18</v>
      </c>
      <c r="C5" s="3">
        <v>38.961368221940425</v>
      </c>
      <c r="D5" s="4">
        <f t="shared" si="0"/>
        <v>8.0087742069322412E-2</v>
      </c>
      <c r="E5" s="4">
        <v>-1.7466882989347288E-2</v>
      </c>
      <c r="F5" s="137"/>
    </row>
    <row r="6" spans="1:6" ht="57.75" customHeight="1" x14ac:dyDescent="0.2">
      <c r="A6" s="12" t="s">
        <v>19</v>
      </c>
      <c r="B6" s="13" t="s">
        <v>61</v>
      </c>
      <c r="C6" s="3">
        <v>79.173285574002207</v>
      </c>
      <c r="D6" s="4">
        <f t="shared" si="0"/>
        <v>0.16274607292309554</v>
      </c>
      <c r="E6" s="4">
        <v>-7.2795524892634855E-3</v>
      </c>
      <c r="F6" s="117" t="s">
        <v>139</v>
      </c>
    </row>
    <row r="7" spans="1:6" ht="45.75" customHeight="1" x14ac:dyDescent="0.2">
      <c r="A7" s="12" t="s">
        <v>20</v>
      </c>
      <c r="B7" s="13" t="s">
        <v>21</v>
      </c>
      <c r="C7" s="3">
        <v>73.707827093139983</v>
      </c>
      <c r="D7" s="4">
        <f t="shared" si="0"/>
        <v>0.15151145132016652</v>
      </c>
      <c r="E7" s="4">
        <v>1.6040118218956456E-2</v>
      </c>
      <c r="F7" s="79" t="s">
        <v>63</v>
      </c>
    </row>
    <row r="8" spans="1:6" ht="48" customHeight="1" x14ac:dyDescent="0.2">
      <c r="A8" s="12" t="s">
        <v>22</v>
      </c>
      <c r="B8" s="13" t="s">
        <v>23</v>
      </c>
      <c r="C8" s="3">
        <v>59.507142720069034</v>
      </c>
      <c r="D8" s="4">
        <f t="shared" si="0"/>
        <v>0.12232097882957486</v>
      </c>
      <c r="E8" s="4">
        <v>-4.9213738898276072E-3</v>
      </c>
      <c r="F8" s="84" t="s">
        <v>135</v>
      </c>
    </row>
    <row r="9" spans="1:6" ht="30" customHeight="1" x14ac:dyDescent="0.2">
      <c r="A9" s="12" t="s">
        <v>24</v>
      </c>
      <c r="B9" s="13" t="s">
        <v>25</v>
      </c>
      <c r="C9" s="3">
        <v>22.928051973335641</v>
      </c>
      <c r="D9" s="4">
        <f t="shared" si="0"/>
        <v>4.71301701247357E-2</v>
      </c>
      <c r="E9" s="4">
        <v>3.187087084497886E-2</v>
      </c>
      <c r="F9" s="137" t="s">
        <v>136</v>
      </c>
    </row>
    <row r="10" spans="1:6" ht="30" customHeight="1" x14ac:dyDescent="0.2">
      <c r="A10" s="12" t="s">
        <v>26</v>
      </c>
      <c r="B10" s="13" t="s">
        <v>27</v>
      </c>
      <c r="C10" s="3">
        <v>12.75141315809277</v>
      </c>
      <c r="D10" s="4">
        <f t="shared" si="0"/>
        <v>2.6211396946003773E-2</v>
      </c>
      <c r="E10" s="4">
        <v>-2.6160645443401576E-3</v>
      </c>
      <c r="F10" s="137"/>
    </row>
    <row r="11" spans="1:6" ht="42.75" customHeight="1" x14ac:dyDescent="0.2">
      <c r="A11" s="12" t="s">
        <v>28</v>
      </c>
      <c r="B11" s="13" t="s">
        <v>29</v>
      </c>
      <c r="C11" s="3">
        <v>20.450888296434805</v>
      </c>
      <c r="D11" s="4">
        <f>C11/C$14</f>
        <v>4.2038191719639337E-2</v>
      </c>
      <c r="E11" s="4">
        <v>3.0488956316922833E-2</v>
      </c>
      <c r="F11" s="83" t="s">
        <v>130</v>
      </c>
    </row>
    <row r="12" spans="1:6" ht="20.100000000000001" customHeight="1" x14ac:dyDescent="0.2">
      <c r="A12" s="14" t="s">
        <v>30</v>
      </c>
      <c r="B12" s="14"/>
      <c r="C12" s="15">
        <v>347.25096341635015</v>
      </c>
      <c r="D12" s="16">
        <f>C12/C$14</f>
        <v>0.71379797118498867</v>
      </c>
      <c r="E12" s="16">
        <v>-9.4846926664656772E-3</v>
      </c>
      <c r="F12" s="76"/>
    </row>
    <row r="13" spans="1:6" ht="60" customHeight="1" x14ac:dyDescent="0.2">
      <c r="A13" s="12" t="s">
        <v>62</v>
      </c>
      <c r="B13" s="13" t="s">
        <v>31</v>
      </c>
      <c r="C13" s="17">
        <v>139.2325759524613</v>
      </c>
      <c r="D13" s="18">
        <f>C13/C14</f>
        <v>0.28620202881501139</v>
      </c>
      <c r="E13" s="18">
        <v>2.9828812938875959E-2</v>
      </c>
      <c r="F13" s="83" t="s">
        <v>136</v>
      </c>
    </row>
    <row r="14" spans="1:6" ht="20.100000000000001" customHeight="1" x14ac:dyDescent="0.2">
      <c r="A14" s="12" t="s">
        <v>32</v>
      </c>
      <c r="B14" s="13"/>
      <c r="C14" s="17">
        <v>486.48353936881142</v>
      </c>
      <c r="D14" s="18">
        <v>1</v>
      </c>
      <c r="E14" s="18">
        <v>1.4569295904225399E-3</v>
      </c>
      <c r="F14" s="75"/>
    </row>
    <row r="15" spans="1:6" ht="20.100000000000001" customHeight="1" x14ac:dyDescent="0.2">
      <c r="A15" s="9"/>
      <c r="B15" s="9"/>
      <c r="C15" s="9"/>
      <c r="D15" s="9"/>
      <c r="E15" s="9"/>
    </row>
    <row r="17" spans="4:5" ht="20.100000000000001" customHeight="1" x14ac:dyDescent="0.2">
      <c r="D17" s="11"/>
      <c r="E17" s="11"/>
    </row>
  </sheetData>
  <mergeCells count="4">
    <mergeCell ref="C2:D2"/>
    <mergeCell ref="F4:F5"/>
    <mergeCell ref="F9:F10"/>
    <mergeCell ref="A1:B1"/>
  </mergeCells>
  <pageMargins left="0.7" right="0.7" top="0.75" bottom="0.75" header="0.3" footer="0.3"/>
  <pageSetup paperSize="9" orientation="landscape"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1" sqref="P10:P11"/>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TITLE AND INSTRUCTIONS</vt:lpstr>
      <vt:lpstr>Contents</vt:lpstr>
      <vt:lpstr>Summary table</vt:lpstr>
      <vt:lpstr>T1 Property universe</vt:lpstr>
      <vt:lpstr>F1 Commercial property universe</vt:lpstr>
      <vt:lpstr>T2 Commercial investment univer</vt:lpstr>
      <vt:lpstr>F2 Comm investment time seri</vt:lpstr>
      <vt:lpstr>F3 Overseas share of investment</vt:lpstr>
      <vt:lpstr>F4 Commercial investment by sec</vt:lpstr>
      <vt:lpstr>T3 Commercial investment segmen</vt:lpstr>
      <vt:lpstr>F5 Overseas share of cent Londo</vt:lpstr>
      <vt:lpstr>F6 Commercial property vs. resi</vt:lpstr>
      <vt:lpstr>T4 Residential stock &amp; investme</vt:lpstr>
      <vt:lpstr>Commercial property definitions</vt:lpstr>
      <vt:lpstr>Data for charts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Gemma Elnaugh</cp:lastModifiedBy>
  <cp:lastPrinted>2017-07-20T14:57:53Z</cp:lastPrinted>
  <dcterms:created xsi:type="dcterms:W3CDTF">2014-03-31T10:54:06Z</dcterms:created>
  <dcterms:modified xsi:type="dcterms:W3CDTF">2017-07-21T08:13:00Z</dcterms:modified>
  <cp:contentStatus/>
</cp:coreProperties>
</file>